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hidePivotFieldList="1" defaultThemeVersion="153222"/>
  <mc:AlternateContent xmlns:mc="http://schemas.openxmlformats.org/markup-compatibility/2006">
    <mc:Choice Requires="x15">
      <x15ac:absPath xmlns:x15ac="http://schemas.microsoft.com/office/spreadsheetml/2010/11/ac" url="C:\Users\heidi\SkyDrive\HExcelligent\Facebook-postaukset Exceliin\"/>
    </mc:Choice>
  </mc:AlternateContent>
  <bookViews>
    <workbookView xWindow="0" yWindow="0" windowWidth="24000" windowHeight="11865"/>
  </bookViews>
  <sheets>
    <sheet name="Postaukset" sheetId="2" r:id="rId1"/>
    <sheet name="Kaavio" sheetId="3" r:id="rId2"/>
  </sheets>
  <definedNames>
    <definedName name="ExternalData_1" localSheetId="0" hidden="1">Postaukset!$A$13:$H$37</definedName>
    <definedName name="Slicer_Statuksen_tyyppi">#N/A</definedName>
  </definedNames>
  <calcPr calcId="152511"/>
  <pivotCaches>
    <pivotCache cacheId="4" r:id="rId3"/>
  </pivotCaches>
  <extLst>
    <ext xmlns:x14="http://schemas.microsoft.com/office/spreadsheetml/2009/9/main" uri="{BBE1A952-AA13-448e-AADC-164F8A28A991}">
      <x14:slicerCaches>
        <x14:slicerCache r:id="rId4"/>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11" i="3" l="1"/>
  <c r="G10" i="3"/>
  <c r="G9" i="3"/>
</calcChain>
</file>

<file path=xl/connections.xml><?xml version="1.0" encoding="utf-8"?>
<connections xmlns="http://schemas.openxmlformats.org/spreadsheetml/2006/main">
  <connection id="1" keepAlive="1" name="Power Query - Omat postaukset" description="Connection to the 'Omat postaukset' query in the workbook." type="5" refreshedVersion="5" background="1" saveData="1">
    <dbPr connection="Provider=Microsoft.Mashup.OleDb.1;Data Source=$EmbeddedMashup(60fc5a7b-f45f-49e3-aefb-b5a0ca4ff65f)$;Location=&quot;Omat postaukset&quot;;Extended Properties=UEsDBBQAAgAIAPGGVUSCRtzgEgEAAPoAAAASABwAQ29uZmlnL1BhY2thZ2UueG1sIKIYACigFAAAAAAAAAAAAAAAAAAAAAAAAAAAAO29B2AcSZYlJi9tynt/SvVK1+B0oQiAYBMk2JBAEOzBiM3mkuwdaUcjKasqgcplVmVdZhZAzO2dvPfee++999577733ujudTif33/8/XGZkAWz2zkrayZ4hgKrIHz9+fB8/Iv7Hv/cffPx7vFuU6WVeN0W1/Oyj3fHOR2m+nFazYnnx2Ufr9nz74KPf4+jxy2z6NrvIU2q8bB69a4rPPpq37erR3btXV1fjq3vjqr64u7ezs3v39/7i+evpPF9k28WyabPlNP/IvjW7+a2Pjh7/pCBztDfe3Rnfu7//YLz/6e7ju+bjx18US/P77vj++N7ew0/HO4/veh8/PlmX7brOj86L7Wdnj++aPx/f1XEc/T9QSwMEFAACAAgA8YZVRA/K6asIAQAA6QAAABMAHABbQ29udGVudF9UeXBlc10ueG1sIKIYACigFAAAAAAAAAAAAAAAAAAAAAAAAAAAAO29B2AcSZYlJi9tynt/SvVK1+B0oQiAYBMk2JBAEOzBiM3mkuwdaUcjKasqgcplVmVdZhZAzO2dvPfee++999577733ujudTif33/8/XGZkAWz2zkrayZ4hgKrIHz9+fB8/Iv7Hv/cffPx7vFuU6WVeN0W1/Oyj3fHOR2m+nFazYnnx2Ufr9nz74KPf4+jxm+tV3qTUdNl89tG8bVeP7t5tpvN8kTXjapUv6Zvzql5kLf1ZX9xdZdO32UV+d29n59O702rZ5st2uwWMj44eP83Ps3XZpqfv6GPpll7/KD2Rdujqs4/a/F17lz++G31j0WmfrVZlMc1a+vLuu+1Fs73gN+8y4kf/D1BLAwQUAAIACADxhlVEm6qbDdMCAAArBgAAEwAcAEZvcm11bGFzL1NlY3Rpb24xLm0gohgAKKAUAAAAAAAAAAAAAAAAAAAAAAAAAAAA7b0HYBxJliUmL23Ke39K9UrX4HShCIBgEyTYkEAQ7MGIzeaS7B1pRyMpqyqBymVWZV1mFkDM7Z28995777333nvvvfe6O51OJ/ff/z9cZmQBbPbOStrJniGAqsgfP358Hz8imnzaFtUyfS0/dw9/4+Q3Tpp5Vuez9Mc/+nKRtemqatps/bbJ24/Sz9Iyb5OUnjfZulzT36fvpnk5PlnXdb5sv1vVbydV9Xbrzi/+3otskX/20cuspp9tXXz0/V/yvZNq2VKr748EQlEWBIAB/eKdX/I9/K1fva7W9TSnL59l0xwAx5/X2Wq+9dG8bVfNo7t3L/Dn+Nx8O60Wdz9Kf6GA/IXpR3eBc/PRHYH2Kl9Ul/nsy3ae1ydVuV4sG+53Uubj13lJI9dPt6Tf0S/+qJh9NEo/onG36+b3b69XOf6c1nnW5rPfvy0W/Pcib5rsgn8ti7d5w22qxYKG2Hz0S7TzZ0XZ5kTNV9VVt1d8tBVBbpTm2XSebn3P6//76eOjdLkuyzsK92zZ5DVhc7Ju2mphIR/PZgJly++YEJN2Hyns4jz9HuP8fXoTYFPqf5nupHnZ5AqKXjyp1st2S1uanl/lS5pS7caNST42lAzRG/3iX+wQ+OjN9du3/+hfdt0QL6Tl28VHv8TQKnxpNzKosO/osMwM3GpktnF8cA6FTaPbDYf3ewnMtugO71Ve1TNMSZ90/IWB3sHha7Bjl8IRrDYy7etVWahQPM3LYlEQJznmdV9udYc06mDFbelleelN/q59cm0hbn30hkT0FwevjHe7QxvvWbRO5tnyIp+9IQJYbN7U2bI5r+qFYIDvSI4j+GOSej2BlumMPvslo7Tz9Z75uiWsvTlkcY3wBz43M+gh2h2fG004zfcGWK3TYXQUHz1fk2YtVv/oX1Zc/qN/2Uc8Fo8bfrLIm7aQjzs89Bp/kmpf0lCvV6sCzJoUyxh+h/8PUEsBAi0AFAACAAgA8YZVRIJG3OASAQAA+gAAABIAAAAAAAAAAAAAAAAAAAAAAENvbmZpZy9QYWNrYWdlLnhtbFBLAQItABQAAgAIAPGGVUQPyumrCAEAAOkAAAATAAAAAAAAAAAAAAAAAF4BAABbQ29udGVudF9UeXBlc10ueG1sUEsBAi0AFAACAAgA8YZVRJuqmw3TAgAAKwYAABMAAAAAAAAAAAAAAAAAswIAAEZvcm11bGFzL1NlY3Rpb24xLm1QSwUGAAAAAAMAAwDCAAAA0wUAAAAA" command="Omat postaukset" commandType="4"/>
  </connection>
</connections>
</file>

<file path=xl/sharedStrings.xml><?xml version="1.0" encoding="utf-8"?>
<sst xmlns="http://schemas.openxmlformats.org/spreadsheetml/2006/main" count="147" uniqueCount="78">
  <si>
    <t>id</t>
  </si>
  <si>
    <t>Statuksen tyyppi</t>
  </si>
  <si>
    <t>Luontipäivä</t>
  </si>
  <si>
    <t>Viesti</t>
  </si>
  <si>
    <t>Tykkäysten lkm</t>
  </si>
  <si>
    <t>Kommenttien lkm</t>
  </si>
  <si>
    <t>likes</t>
  </si>
  <si>
    <t>comments</t>
  </si>
  <si>
    <t>Grand Total</t>
  </si>
  <si>
    <t>tammi</t>
  </si>
  <si>
    <t>helmi</t>
  </si>
  <si>
    <t>2014</t>
  </si>
  <si>
    <t>Lukumäärät</t>
  </si>
  <si>
    <t>Postauksia</t>
  </si>
  <si>
    <t>Tykkäyksiä</t>
  </si>
  <si>
    <t>Kommentteja</t>
  </si>
  <si>
    <t xml:space="preserve">http://hexcelligent.fi/2014/01/20/power-query-tutuksi-aineiston-kaantaminene/ </t>
  </si>
  <si>
    <t>Päivitä Pivot-taulukko pikavalikon avulla.</t>
  </si>
  <si>
    <t xml:space="preserve">Postauksia: </t>
  </si>
  <si>
    <t>Tykkäyksiä:</t>
  </si>
  <si>
    <t>Kommentteja:</t>
  </si>
  <si>
    <t>Yhteensä</t>
  </si>
  <si>
    <t>Päivitä myös seuraavassa taulukossa oleva Pivot-taulukko pikavalikon avulla.</t>
  </si>
  <si>
    <r>
      <t xml:space="preserve">Voit ladata postaukset työkirjaan, </t>
    </r>
    <r>
      <rPr>
        <b/>
        <sz val="11"/>
        <color rgb="FFFF0000"/>
        <rFont val="Calibri"/>
        <family val="2"/>
        <scheme val="minor"/>
      </rPr>
      <t>jos sinulla on Excel 2010 tai 2013 -versio ja olet asentanut ilmaisen Power Query</t>
    </r>
    <r>
      <rPr>
        <sz val="11"/>
        <color theme="1"/>
        <rFont val="Calibri"/>
        <family val="2"/>
        <scheme val="minor"/>
      </rPr>
      <t xml:space="preserve"> -apuohjelman. Lisätietoja: </t>
    </r>
  </si>
  <si>
    <t>Tili</t>
  </si>
  <si>
    <r>
      <t xml:space="preserve">Syötä soluun B10 Facebook-tunnus, jonka löydät selaimen osoiteriviltä. Vaihtoehto </t>
    </r>
    <r>
      <rPr>
        <i/>
        <sz val="11"/>
        <color theme="1"/>
        <rFont val="Calibri"/>
        <family val="2"/>
        <scheme val="minor"/>
      </rPr>
      <t>me</t>
    </r>
    <r>
      <rPr>
        <sz val="11"/>
        <color theme="1"/>
        <rFont val="Calibri"/>
        <family val="2"/>
        <scheme val="minor"/>
      </rPr>
      <t xml:space="preserve"> hakee omat postauksesi.</t>
    </r>
  </si>
  <si>
    <r>
      <t xml:space="preserve">Valitse vihreän taulukon päältä pikavalikosta </t>
    </r>
    <r>
      <rPr>
        <b/>
        <sz val="11"/>
        <color theme="1"/>
        <rFont val="Calibri"/>
        <family val="2"/>
        <scheme val="minor"/>
      </rPr>
      <t xml:space="preserve">Refresh </t>
    </r>
    <r>
      <rPr>
        <sz val="11"/>
        <color theme="1"/>
        <rFont val="Calibri"/>
        <family val="2"/>
        <scheme val="minor"/>
      </rPr>
      <t>(Päivitä). Syötä pyydettäessä facebook-tunnuksesi ja tallenna se.</t>
    </r>
  </si>
  <si>
    <r>
      <t>Syötä fb-tunnus (</t>
    </r>
    <r>
      <rPr>
        <i/>
        <sz val="11"/>
        <color theme="1"/>
        <rFont val="Calibri"/>
        <family val="2"/>
        <scheme val="minor"/>
      </rPr>
      <t>me</t>
    </r>
    <r>
      <rPr>
        <sz val="11"/>
        <color theme="1"/>
        <rFont val="Calibri"/>
        <family val="2"/>
        <scheme val="minor"/>
      </rPr>
      <t xml:space="preserve"> hakee omat):</t>
    </r>
  </si>
  <si>
    <t>Odota rauhassa, postausten nouto saattaa kestää minuutteja. Tulosjoukossa näkyy vain postaukset, jotka tunnuksellasi on oikeus nähdä.</t>
  </si>
  <si>
    <t>[Table]</t>
  </si>
  <si>
    <t>mobile_status_update</t>
  </si>
  <si>
    <t>shared_story</t>
  </si>
  <si>
    <t>hexcelligent</t>
  </si>
  <si>
    <t>688829864473862_656044164460259</t>
  </si>
  <si>
    <t>Kerron tällä videolla, miten saat Facebook-postaukset Exceliin ja miten voit parametroida kyselyn.</t>
  </si>
  <si>
    <t>688829864473862_655533664511309</t>
  </si>
  <si>
    <t>Jos pelkäät olevasi rakastumaisillasi, lataa blogista Excel-työkirja, jonka avulla voit varmistua asiasta. (Yök, kuten juniori totesi.) Löydät blogista myös yllättävää faktaa Sauli Niinistöstä ja Paavo Väyrysestä.
Tein työkirjaan parametroidun Power Query -kyselyn, jonka avulla voit hakea kahden eri henkilön tai sivun FB-postaukset tutkittavaksi. Tarvitset Excel 2010 tai 2013 -version lisäksi ilmaisen Power Queryn. Löydät ohjeita blogista.</t>
  </si>
  <si>
    <t>688829864473862_651158988282110</t>
  </si>
  <si>
    <t>Hyvä blogi kaavioiden suodattamisesta.</t>
  </si>
  <si>
    <t>688829864473862_651099888288020</t>
  </si>
  <si>
    <t xml:space="preserve">Sotshi, sutshi, satsaa. Käy tsekkaamassa tämänhetkinen mitalitilanne.
Upotin Sotshi-blogini loppuun mitalivertailutaulukon, jotta voit itse suodattaa ja osittaa taulukkoa. Lupaan päivittää illoittain. (Ei toimi kaikkien laitteiden selaimilla.) 
</t>
  </si>
  <si>
    <t>688829864473862_650653821665960</t>
  </si>
  <si>
    <t>Tästä aiemmasta blogistani voit Power BI:n julkistamisen kunniaksi vielä tsekata mitä olikaan Power BI for Office 365:ssa ja mitä esimerkiksi SharePointin perinteisessä omille palvelimille asennetussa versiossa. Taulukoissa tietenkin vertailun vuoksi myös ne ominaisuudet, joihin riittää pelkkä Excel.</t>
  </si>
  <si>
    <t>688829864473862_650651158332893</t>
  </si>
  <si>
    <t>No niin, nyt sitä saa.</t>
  </si>
  <si>
    <t>688829864473862_650414978356511</t>
  </si>
  <si>
    <t>Sotshia ja Exceliä.</t>
  </si>
  <si>
    <t>688829864473862_646936672037675</t>
  </si>
  <si>
    <t>Jälleen loistava esimerkki siitä miten yhdellä luettelolla saa homman hoidettua huomattavasti näppärämmin kuin ylläpitämällä useita taulukoita.</t>
  </si>
  <si>
    <t>688829864473862_646297465434929</t>
  </si>
  <si>
    <t>Kiitos Jani  haastavasta sunnuntai-pähkinästä!</t>
  </si>
  <si>
    <t>688829864473862_646272845437391</t>
  </si>
  <si>
    <t>Oletko käyttänyt Excelissä kelpoisuustarkistusta (validation) ja siihen liittyvää luettelo-ominaisuutta? Lue miten saat kelpoisuusluettelon pienellä kikalla dynaamiseksi.</t>
  </si>
  <si>
    <t>688829864473862_646203638777645</t>
  </si>
  <si>
    <t>Nyt se on virallista, eli InfoPathin päivät ovat luetut. 
Tulevaisuuden lomakesuunnitelmissa ei mainita Excel Surveys -ominaisuutta, joten se jäänee nykyisen kaltaiseksi melko yksinkertaiseksi välineeksi tietojen keräämiseksi Excel-luetteloon. 
"We're retiring InfoPath and investing in new forms technology across SharePoint, Access, and Word. This means that InfoPath 2013 is the last release of the desktop client, and InfoPath Forms Services in SharePoint Server 2013 is the last release of InfoPath Forms Services. ... We also want to remind you that the InfoPath 2013 desktop client and InfoPath Forms Services for SharePoint Server 2013 will continue to be supported through 2023 ... We’ll provide more details on the future of Office forms later this year."
http://blogs.office.com/2014/01/31/update-on-infopath-and-sharepoint-forms/</t>
  </si>
  <si>
    <t>688829864473862_645252678872741</t>
  </si>
  <si>
    <t>Kirjoitin vaihteeksi myös Onsightin eli työnantajan blogiin Excel-aiheisen jutun. 
Tarina leipurista, turhasta Excel-puuhailusta ja miten siitä päästiin eroon.
http://onsight.fi/tarina-leipurista-ja-vanhanaikaisesta-excel-tyokirjasta/</t>
  </si>
  <si>
    <t>688829864473862_644894168908592</t>
  </si>
  <si>
    <t>Lasketaan yksilöllisten arvojen lukumäärä. 
Tässä ekassa osassa hoidetaan homma pelkällä Excelillä ja seuraavaan osaan kirjoitan aiheesta Power Pivotin näkökulmasta.</t>
  </si>
  <si>
    <t>688829864473862_643406659057343</t>
  </si>
  <si>
    <t>Toinenkin suomenkielinen Excel-blogi käynnistynyt. Tänään. Puikoissa hyvinkin tuttu Nicke! Taatusti hyviä Excel-niksejä.</t>
  </si>
  <si>
    <t>688829864473862_642808682450474</t>
  </si>
  <si>
    <t xml:space="preserve">Tämä on yksi mun lempiaiheistani. En silti aio paasata tästä kovin usein, joten lue edes tämän kerran.  </t>
  </si>
  <si>
    <t>688829864473862_642680735796602</t>
  </si>
  <si>
    <t>Niinpä ;)</t>
  </si>
  <si>
    <t>688829864473862_640979902633352</t>
  </si>
  <si>
    <t>688829864473862_640029886061687</t>
  </si>
  <si>
    <t>Jos et ole vielä testannut Power Queryä, pääset siitä hyvin jyvälle tämän juttuni avulla. Jos lamppu syttyy unpivotin kohdalla, enjoy! Erään tämänpäiväisen kurssilaisen kommentti: "Kauankohan voin pitää tämän salassa pomoltani?"</t>
  </si>
  <si>
    <t>688829864473862_638884752842867</t>
  </si>
  <si>
    <t>688829864473862_638883642842978</t>
  </si>
  <si>
    <t>Tehdäänkö vuoden alkajaisiksi sopimus?</t>
  </si>
  <si>
    <t>688829864473862_638882926176383</t>
  </si>
  <si>
    <t>Power BI -vertailu. Mitä on pelkässä Excelissä, mitä SharePoint on-premises -ympäristössä ja mitä Office 365:ssa.</t>
  </si>
  <si>
    <t>688829864473862_638881192843223</t>
  </si>
  <si>
    <t>688829864473862_638880252843317</t>
  </si>
  <si>
    <t>Power Mapillä saa aikaan myös videoita.</t>
  </si>
  <si>
    <t>688829864473862_691787244178124</t>
  </si>
  <si>
    <t>Moi maailma!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</si>
</sst>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Calibri"/>
      <family val="2"/>
      <scheme val="minor"/>
    </font>
    <font>
      <u/>
      <sz val="11"/>
      <color theme="10"/>
      <name val="Calibri"/>
      <family val="2"/>
      <scheme val="minor"/>
    </font>
    <font>
      <b/>
      <sz val="11"/>
      <color theme="1"/>
      <name val="Calibri"/>
      <family val="2"/>
      <scheme val="minor"/>
    </font>
    <font>
      <b/>
      <sz val="11"/>
      <color rgb="FFFF0000"/>
      <name val="Calibri"/>
      <family val="2"/>
      <scheme val="minor"/>
    </font>
    <font>
      <i/>
      <sz val="11"/>
      <color theme="1"/>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15">
    <xf numFmtId="0" fontId="0" fillId="0" borderId="0" xfId="0"/>
    <xf numFmtId="0" fontId="0" fillId="0" borderId="0" xfId="0" applyNumberFormat="1"/>
    <xf numFmtId="0" fontId="0" fillId="0" borderId="0" xfId="0" applyNumberFormat="1" applyAlignment="1">
      <alignment horizontal="left" indent="1"/>
    </xf>
    <xf numFmtId="14" fontId="0" fillId="0" borderId="0" xfId="0" applyNumberFormat="1" applyAlignment="1">
      <alignment horizontal="left" indent="1"/>
    </xf>
    <xf numFmtId="14" fontId="0" fillId="0" borderId="0" xfId="0" applyNumberFormat="1"/>
    <xf numFmtId="0" fontId="0" fillId="0" borderId="0" xfId="0" pivotButton="1"/>
    <xf numFmtId="0" fontId="0" fillId="0" borderId="0" xfId="0" applyAlignment="1">
      <alignment horizontal="left"/>
    </xf>
    <xf numFmtId="0" fontId="1" fillId="0" borderId="0" xfId="1"/>
    <xf numFmtId="0" fontId="0" fillId="0" borderId="0" xfId="0" quotePrefix="1" applyNumberFormat="1" applyAlignment="1">
      <alignment horizontal="left" vertical="center" indent="1"/>
    </xf>
    <xf numFmtId="14" fontId="0" fillId="0" borderId="0" xfId="0" quotePrefix="1" applyNumberFormat="1" applyAlignment="1">
      <alignment horizontal="left" vertical="center" indent="1"/>
    </xf>
    <xf numFmtId="0" fontId="0" fillId="0" borderId="0" xfId="0" quotePrefix="1" applyNumberFormat="1" applyAlignment="1">
      <alignment horizontal="left" vertical="center"/>
    </xf>
    <xf numFmtId="0" fontId="2" fillId="0" borderId="0" xfId="0" applyFont="1" applyAlignment="1">
      <alignment horizontal="right"/>
    </xf>
    <xf numFmtId="3" fontId="0" fillId="0" borderId="0" xfId="0" applyNumberFormat="1"/>
    <xf numFmtId="0" fontId="2" fillId="0" borderId="0" xfId="0" applyFont="1" applyAlignment="1"/>
    <xf numFmtId="0" fontId="0" fillId="0" borderId="0" xfId="0" applyAlignment="1">
      <alignment horizontal="right"/>
    </xf>
  </cellXfs>
  <cellStyles count="2">
    <cellStyle name="Hyperlink" xfId="1" builtinId="8"/>
    <cellStyle name="Normal" xfId="0" builtinId="0"/>
  </cellStyles>
  <dxfs count="22">
    <dxf>
      <numFmt numFmtId="0" formatCode="General"/>
      <alignment horizontal="left" textRotation="0" wrapText="0" indent="1" justifyLastLine="0" shrinkToFit="0" readingOrder="0"/>
    </dxf>
    <dxf>
      <numFmt numFmtId="0" formatCode="General"/>
    </dxf>
    <dxf>
      <numFmt numFmtId="19" formatCode="d/m/yyyy"/>
    </dxf>
    <dxf>
      <numFmt numFmtId="0" formatCode="General"/>
      <alignment horizontal="left" textRotation="0" wrapText="0" indent="1" justifyLastLine="0" shrinkToFit="0" readingOrder="0"/>
    </dxf>
    <dxf>
      <numFmt numFmtId="0" formatCode="General"/>
      <alignment horizontal="left" textRotation="0" wrapText="0" indent="1" justifyLastLine="0" shrinkToFit="0" readingOrder="0"/>
    </dxf>
    <dxf>
      <numFmt numFmtId="0" formatCode="General"/>
    </dxf>
    <dxf>
      <numFmt numFmtId="0" formatCode="General"/>
      <alignment horizontal="left" vertical="center" textRotation="0" wrapText="0" indent="1" justifyLastLine="0" shrinkToFit="0" readingOrder="0"/>
    </dxf>
    <dxf>
      <numFmt numFmtId="0" formatCode="General"/>
    </dxf>
    <dxf>
      <numFmt numFmtId="0" formatCode="General"/>
    </dxf>
    <dxf>
      <numFmt numFmtId="0" formatCode="General"/>
    </dxf>
    <dxf>
      <fill>
        <patternFill>
          <bgColor rgb="FFE2EFDA"/>
        </patternFill>
      </fill>
    </dxf>
    <dxf>
      <font>
        <b/>
        <i val="0"/>
        <color rgb="FFFFFFFF"/>
      </font>
      <fill>
        <patternFill>
          <bgColor rgb="FF70AD47"/>
        </patternFill>
      </fill>
    </dxf>
    <dxf>
      <border>
        <left style="thin">
          <color rgb="FFA9D08E"/>
        </left>
        <right style="thin">
          <color rgb="FFA9D08E"/>
        </right>
        <top style="thin">
          <color rgb="FFA9D08E"/>
        </top>
        <bottom style="thin">
          <color rgb="FFA9D08E"/>
        </bottom>
        <horizontal style="thin">
          <color rgb="FFA9D08E"/>
        </horizontal>
      </border>
    </dxf>
    <dxf>
      <fill>
        <patternFill>
          <bgColor rgb="FFF0F0F0"/>
        </patternFill>
      </fill>
    </dxf>
    <dxf>
      <font>
        <b/>
        <i val="0"/>
        <color rgb="FFFFFFFF"/>
      </font>
      <fill>
        <patternFill>
          <bgColor rgb="FFABABAB"/>
        </patternFill>
      </fill>
    </dxf>
    <dxf>
      <border>
        <left style="thin">
          <color rgb="FFC6C6C6"/>
        </left>
        <right style="thin">
          <color rgb="FFC6C6C6"/>
        </right>
        <top style="thin">
          <color rgb="FFC6C6C6"/>
        </top>
        <bottom style="thin">
          <color rgb="FFC6C6C6"/>
        </bottom>
        <horizontal style="thin">
          <color rgb="FFC6C6C6"/>
        </horizontal>
      </border>
    </dxf>
    <dxf>
      <fill>
        <patternFill>
          <bgColor rgb="FF9FD5B7"/>
        </patternFill>
      </fill>
    </dxf>
    <dxf>
      <font>
        <b/>
        <i val="0"/>
        <color rgb="FFFFFFFF"/>
      </font>
      <fill>
        <patternFill>
          <bgColor rgb="FF217346"/>
        </patternFill>
      </fill>
    </dxf>
    <dxf>
      <border>
        <left style="thin">
          <color rgb="FF439467"/>
        </left>
        <right style="thin">
          <color rgb="FF439467"/>
        </right>
        <top style="thin">
          <color rgb="FF439467"/>
        </top>
        <bottom style="thin">
          <color rgb="FF439467"/>
        </bottom>
        <horizontal style="thin">
          <color rgb="FF439467"/>
        </horizontal>
      </border>
    </dxf>
    <dxf>
      <fill>
        <patternFill>
          <bgColor rgb="FFFCE4D6"/>
        </patternFill>
      </fill>
    </dxf>
    <dxf>
      <font>
        <b/>
        <i val="0"/>
        <color rgb="FFFFFFFF"/>
      </font>
      <fill>
        <patternFill>
          <bgColor rgb="FFED7D31"/>
        </patternFill>
      </fill>
    </dxf>
    <dxf>
      <border>
        <left style="thin">
          <color rgb="FFF4B084"/>
        </left>
        <right style="thin">
          <color rgb="FFF4B084"/>
        </right>
        <top style="thin">
          <color rgb="FFF4B084"/>
        </top>
        <bottom style="thin">
          <color rgb="FFF4B084"/>
        </bottom>
        <horizontal style="thin">
          <color rgb="FFF4B084"/>
        </horizontal>
      </border>
    </dxf>
  </dxfs>
  <tableStyles count="4" defaultTableStyle="TableStyleMedium2" defaultPivotStyle="PivotStyleLight16">
    <tableStyle name="TableStyleQueryError" pivot="0" count="3">
      <tableStyleElement type="wholeTable" dxfId="21"/>
      <tableStyleElement type="headerRow" dxfId="20"/>
      <tableStyleElement type="firstRowStripe" dxfId="19"/>
    </tableStyle>
    <tableStyle name="TableStyleQueryInfo" pivot="0" count="3">
      <tableStyleElement type="wholeTable" dxfId="18"/>
      <tableStyleElement type="headerRow" dxfId="17"/>
      <tableStyleElement type="firstRowStripe" dxfId="16"/>
    </tableStyle>
    <tableStyle name="TableStyleQueryPreview" pivot="0" count="3">
      <tableStyleElement type="wholeTable" dxfId="15"/>
      <tableStyleElement type="headerRow" dxfId="14"/>
      <tableStyleElement type="firstRowStripe" dxfId="13"/>
    </tableStyle>
    <tableStyle name="TableStyleQueryResult" pivot="0" count="3">
      <tableStyleElement type="wholeTable" dxfId="12"/>
      <tableStyleElement type="headerRow" dxfId="11"/>
      <tableStyleElement type="firstRowStripe" dxfId="1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pivotCacheDefinition" Target="pivotCache/pivotCacheDefinition1.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onnections" Target="connections.xml"/><Relationship Id="rId5" Type="http://schemas.openxmlformats.org/officeDocument/2006/relationships/theme" Target="theme/theme1.xml"/><Relationship Id="rId10" Type="http://schemas.openxmlformats.org/officeDocument/2006/relationships/customXml" Target="../customXml/item1.xml"/><Relationship Id="rId4" Type="http://schemas.microsoft.com/office/2007/relationships/slicerCache" Target="slicerCaches/slicerCache1.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[Postaukset, tykkäykset ja kommentit.xlsx]Kaavio!PivotTable1</c:name>
    <c:fmtId val="1"/>
  </c:pivotSource>
  <c:chart>
    <c:autoTitleDeleted val="0"/>
    <c:pivotFmts>
      <c:pivotFmt>
        <c:idx val="0"/>
        <c:spPr>
          <a:solidFill>
            <a:schemeClr val="accent1"/>
          </a:solidFill>
          <a:ln>
            <a:noFill/>
          </a:ln>
          <a:effectLst/>
        </c:spPr>
        <c:marker>
          <c:symbol val="none"/>
        </c:marker>
      </c:pivotFmt>
      <c:pivotFmt>
        <c:idx val="1"/>
        <c:spPr>
          <a:ln w="28575" cap="rnd">
            <a:solidFill>
              <a:schemeClr val="accent1"/>
            </a:solidFill>
            <a:round/>
          </a:ln>
          <a:effectLst/>
        </c:spPr>
        <c:marker>
          <c:symbol val="none"/>
        </c:marker>
      </c:pivotFmt>
      <c:pivotFmt>
        <c:idx val="2"/>
        <c:spPr>
          <a:ln w="28575" cap="rnd">
            <a:solidFill>
              <a:schemeClr val="accent1"/>
            </a:solidFill>
            <a:round/>
          </a:ln>
          <a:effectLst/>
        </c:spPr>
        <c:marker>
          <c:symbol val="none"/>
        </c:marker>
      </c:pivotFmt>
    </c:pivotFmts>
    <c:plotArea>
      <c:layout>
        <c:manualLayout>
          <c:layoutTarget val="inner"/>
          <c:xMode val="edge"/>
          <c:yMode val="edge"/>
          <c:x val="5.1772866712807335E-2"/>
          <c:y val="6.6149860033797636E-2"/>
          <c:w val="0.81710117842305374"/>
          <c:h val="0.72911013788925305"/>
        </c:manualLayout>
      </c:layout>
      <c:barChart>
        <c:barDir val="col"/>
        <c:grouping val="clustered"/>
        <c:varyColors val="0"/>
        <c:ser>
          <c:idx val="0"/>
          <c:order val="0"/>
          <c:tx>
            <c:strRef>
              <c:f>Kaavio!$B$3</c:f>
              <c:strCache>
                <c:ptCount val="1"/>
                <c:pt idx="0">
                  <c:v>Postauksia</c:v>
                </c:pt>
              </c:strCache>
            </c:strRef>
          </c:tx>
          <c:spPr>
            <a:solidFill>
              <a:schemeClr val="accent1"/>
            </a:solidFill>
            <a:ln>
              <a:noFill/>
            </a:ln>
            <a:effectLst/>
          </c:spPr>
          <c:invertIfNegative val="0"/>
          <c:cat>
            <c:multiLvlStrRef>
              <c:f>Kaavio!$A$4:$A$7</c:f>
              <c:multiLvlStrCache>
                <c:ptCount val="2"/>
                <c:lvl>
                  <c:pt idx="0">
                    <c:v>tammi</c:v>
                  </c:pt>
                  <c:pt idx="1">
                    <c:v>helmi</c:v>
                  </c:pt>
                </c:lvl>
                <c:lvl>
                  <c:pt idx="0">
                    <c:v>2014</c:v>
                  </c:pt>
                </c:lvl>
              </c:multiLvlStrCache>
            </c:multiLvlStrRef>
          </c:cat>
          <c:val>
            <c:numRef>
              <c:f>Kaavio!$B$4:$B$7</c:f>
              <c:numCache>
                <c:formatCode>General</c:formatCode>
                <c:ptCount val="2"/>
                <c:pt idx="0">
                  <c:v>13</c:v>
                </c:pt>
                <c:pt idx="1">
                  <c:v>11</c:v>
                </c:pt>
              </c:numCache>
            </c:numRef>
          </c:val>
        </c:ser>
        <c:dLbls>
          <c:showLegendKey val="0"/>
          <c:showVal val="0"/>
          <c:showCatName val="0"/>
          <c:showSerName val="0"/>
          <c:showPercent val="0"/>
          <c:showBubbleSize val="0"/>
        </c:dLbls>
        <c:gapWidth val="150"/>
        <c:axId val="541609664"/>
        <c:axId val="126257424"/>
      </c:barChart>
      <c:lineChart>
        <c:grouping val="standard"/>
        <c:varyColors val="0"/>
        <c:ser>
          <c:idx val="1"/>
          <c:order val="1"/>
          <c:tx>
            <c:strRef>
              <c:f>Kaavio!$C$3</c:f>
              <c:strCache>
                <c:ptCount val="1"/>
                <c:pt idx="0">
                  <c:v>Tykkäyksiä</c:v>
                </c:pt>
              </c:strCache>
            </c:strRef>
          </c:tx>
          <c:spPr>
            <a:ln w="28575" cap="rnd">
              <a:solidFill>
                <a:schemeClr val="accent2"/>
              </a:solidFill>
              <a:round/>
            </a:ln>
            <a:effectLst/>
          </c:spPr>
          <c:marker>
            <c:symbol val="none"/>
          </c:marker>
          <c:cat>
            <c:multiLvlStrRef>
              <c:f>Kaavio!$A$4:$A$7</c:f>
              <c:multiLvlStrCache>
                <c:ptCount val="2"/>
                <c:lvl>
                  <c:pt idx="0">
                    <c:v>tammi</c:v>
                  </c:pt>
                  <c:pt idx="1">
                    <c:v>helmi</c:v>
                  </c:pt>
                </c:lvl>
                <c:lvl>
                  <c:pt idx="0">
                    <c:v>2014</c:v>
                  </c:pt>
                </c:lvl>
              </c:multiLvlStrCache>
            </c:multiLvlStrRef>
          </c:cat>
          <c:val>
            <c:numRef>
              <c:f>Kaavio!$C$4:$C$7</c:f>
              <c:numCache>
                <c:formatCode>General</c:formatCode>
                <c:ptCount val="2"/>
                <c:pt idx="0">
                  <c:v>39</c:v>
                </c:pt>
                <c:pt idx="1">
                  <c:v>19</c:v>
                </c:pt>
              </c:numCache>
            </c:numRef>
          </c:val>
          <c:smooth val="0"/>
        </c:ser>
        <c:ser>
          <c:idx val="2"/>
          <c:order val="2"/>
          <c:tx>
            <c:strRef>
              <c:f>Kaavio!$D$3</c:f>
              <c:strCache>
                <c:ptCount val="1"/>
                <c:pt idx="0">
                  <c:v>Kommentteja</c:v>
                </c:pt>
              </c:strCache>
            </c:strRef>
          </c:tx>
          <c:spPr>
            <a:ln w="28575" cap="rnd">
              <a:solidFill>
                <a:schemeClr val="accent3"/>
              </a:solidFill>
              <a:round/>
            </a:ln>
            <a:effectLst/>
          </c:spPr>
          <c:marker>
            <c:symbol val="none"/>
          </c:marker>
          <c:cat>
            <c:multiLvlStrRef>
              <c:f>Kaavio!$A$4:$A$7</c:f>
              <c:multiLvlStrCache>
                <c:ptCount val="2"/>
                <c:lvl>
                  <c:pt idx="0">
                    <c:v>tammi</c:v>
                  </c:pt>
                  <c:pt idx="1">
                    <c:v>helmi</c:v>
                  </c:pt>
                </c:lvl>
                <c:lvl>
                  <c:pt idx="0">
                    <c:v>2014</c:v>
                  </c:pt>
                </c:lvl>
              </c:multiLvlStrCache>
            </c:multiLvlStrRef>
          </c:cat>
          <c:val>
            <c:numRef>
              <c:f>Kaavio!$D$4:$D$7</c:f>
              <c:numCache>
                <c:formatCode>General</c:formatCode>
                <c:ptCount val="2"/>
                <c:pt idx="0">
                  <c:v>2</c:v>
                </c:pt>
                <c:pt idx="1">
                  <c:v>8</c:v>
                </c:pt>
              </c:numCache>
            </c:numRef>
          </c:val>
          <c:smooth val="0"/>
        </c:ser>
        <c:dLbls>
          <c:showLegendKey val="0"/>
          <c:showVal val="0"/>
          <c:showCatName val="0"/>
          <c:showSerName val="0"/>
          <c:showPercent val="0"/>
          <c:showBubbleSize val="0"/>
        </c:dLbls>
        <c:marker val="1"/>
        <c:smooth val="0"/>
        <c:axId val="541609664"/>
        <c:axId val="126257424"/>
      </c:lineChart>
      <c:catAx>
        <c:axId val="5416096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126257424"/>
        <c:crosses val="autoZero"/>
        <c:auto val="1"/>
        <c:lblAlgn val="ctr"/>
        <c:lblOffset val="100"/>
        <c:noMultiLvlLbl val="0"/>
      </c:catAx>
      <c:valAx>
        <c:axId val="12625742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crossAx val="541609664"/>
        <c:crosses val="autoZero"/>
        <c:crossBetween val="between"/>
      </c:valAx>
      <c:spPr>
        <a:noFill/>
        <a:ln>
          <a:noFill/>
        </a:ln>
        <a:effectLst/>
      </c:spPr>
    </c:plotArea>
    <c:legend>
      <c:legendPos val="r"/>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i-FI"/>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i-FI"/>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pivotOptions>
    </c:ext>
  </c:extLst>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342899</xdr:colOff>
      <xdr:row>12</xdr:row>
      <xdr:rowOff>147636</xdr:rowOff>
    </xdr:from>
    <xdr:to>
      <xdr:col>18</xdr:col>
      <xdr:colOff>523875</xdr:colOff>
      <xdr:row>28</xdr:row>
      <xdr:rowOff>171449</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4</xdr:col>
      <xdr:colOff>314326</xdr:colOff>
      <xdr:row>0</xdr:row>
      <xdr:rowOff>152401</xdr:rowOff>
    </xdr:from>
    <xdr:to>
      <xdr:col>15</xdr:col>
      <xdr:colOff>600076</xdr:colOff>
      <xdr:row>5</xdr:row>
      <xdr:rowOff>180975</xdr:rowOff>
    </xdr:to>
    <mc:AlternateContent xmlns:mc="http://schemas.openxmlformats.org/markup-compatibility/2006" xmlns:a14="http://schemas.microsoft.com/office/drawing/2010/main">
      <mc:Choice Requires="a14">
        <xdr:graphicFrame macro="">
          <xdr:nvGraphicFramePr>
            <xdr:cNvPr id="3" name="Statuksen tyyppi"/>
            <xdr:cNvGraphicFramePr/>
          </xdr:nvGraphicFramePr>
          <xdr:xfrm>
            <a:off x="0" y="0"/>
            <a:ext cx="0" cy="0"/>
          </xdr:xfrm>
          <a:graphic>
            <a:graphicData uri="http://schemas.microsoft.com/office/drawing/2010/slicer">
              <sle:slicer xmlns:sle="http://schemas.microsoft.com/office/drawing/2010/slicer" name="Statuksen tyyppi"/>
            </a:graphicData>
          </a:graphic>
        </xdr:graphicFrame>
      </mc:Choice>
      <mc:Fallback xmlns="">
        <xdr:sp macro="" textlink="">
          <xdr:nvSpPr>
            <xdr:cNvPr id="0" name=""/>
            <xdr:cNvSpPr>
              <a:spLocks noTextEdit="1"/>
            </xdr:cNvSpPr>
          </xdr:nvSpPr>
          <xdr:spPr>
            <a:xfrm>
              <a:off x="3495676" y="152401"/>
              <a:ext cx="6991350" cy="981074"/>
            </a:xfrm>
            <a:prstGeom prst="rect">
              <a:avLst/>
            </a:prstGeom>
            <a:solidFill>
              <a:prstClr val="white"/>
            </a:solidFill>
            <a:ln w="1">
              <a:solidFill>
                <a:prstClr val="green"/>
              </a:solidFill>
            </a:ln>
          </xdr:spPr>
          <xdr:txBody>
            <a:bodyPr vertOverflow="clip" horzOverflow="clip"/>
            <a:lstStyle/>
            <a:p>
              <a:r>
                <a:rPr lang="fi-FI"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Heidi Enho" refreshedDate="41691.704794444442" createdVersion="5" refreshedVersion="5" minRefreshableVersion="3" recordCount="24">
  <cacheSource type="worksheet">
    <worksheetSource name="Omat_postaukset"/>
  </cacheSource>
  <cacheFields count="9">
    <cacheField name="id" numFmtId="0">
      <sharedItems/>
    </cacheField>
    <cacheField name="Statuksen tyyppi" numFmtId="0">
      <sharedItems count="8">
        <s v="shared_story"/>
        <s v="mobile_status_update"/>
        <s v="wall_post" u="1"/>
        <s v="added_video" u="1"/>
        <s v="tagged_in_photo" u="1"/>
        <s v="app_created_story" u="1"/>
        <s v="added_photos" u="1"/>
        <s v="approved_friend" u="1"/>
      </sharedItems>
    </cacheField>
    <cacheField name="Luontipäivä" numFmtId="14">
      <sharedItems containsSemiMixedTypes="0" containsNonDate="0" containsDate="1" containsString="0" minDate="2014-01-18T00:00:00" maxDate="2014-02-21T00:00:00" count="13">
        <d v="2014-02-20T00:00:00"/>
        <d v="2014-02-19T00:00:00"/>
        <d v="2014-02-11T00:00:00"/>
        <d v="2014-02-10T00:00:00"/>
        <d v="2014-02-03T00:00:00"/>
        <d v="2014-02-02T00:00:00"/>
        <d v="2014-01-31T00:00:00"/>
        <d v="2014-01-30T00:00:00"/>
        <d v="2014-01-27T00:00:00"/>
        <d v="2014-01-26T00:00:00"/>
        <d v="2014-01-22T00:00:00"/>
        <d v="2014-01-20T00:00:00"/>
        <d v="2014-01-18T00:00:00"/>
      </sharedItems>
      <fieldGroup par="8" base="2">
        <rangePr groupBy="months" startDate="2014-01-18T00:00:00" endDate="2014-02-21T00:00:00"/>
        <groupItems count="14">
          <s v="&lt;18.1.2014"/>
          <s v="tammi"/>
          <s v="helmi"/>
          <s v="maalis"/>
          <s v="huhti"/>
          <s v="touko"/>
          <s v="kesä"/>
          <s v="heinä"/>
          <s v="elo"/>
          <s v="syys"/>
          <s v="loka"/>
          <s v="marras"/>
          <s v="joulu"/>
          <s v="&gt;21.2.2014"/>
        </groupItems>
      </fieldGroup>
    </cacheField>
    <cacheField name="Viesti" numFmtId="0">
      <sharedItems containsBlank="1" longText="1"/>
    </cacheField>
    <cacheField name="Tykkäysten lkm" numFmtId="0">
      <sharedItems containsSemiMixedTypes="0" containsString="0" containsNumber="1" containsInteger="1" minValue="0" maxValue="9"/>
    </cacheField>
    <cacheField name="Kommenttien lkm" numFmtId="0">
      <sharedItems containsSemiMixedTypes="0" containsString="0" containsNumber="1" containsInteger="1" minValue="0" maxValue="5"/>
    </cacheField>
    <cacheField name="likes" numFmtId="0">
      <sharedItems/>
    </cacheField>
    <cacheField name="comments" numFmtId="0">
      <sharedItems/>
    </cacheField>
    <cacheField name="Years" numFmtId="0" databaseField="0">
      <fieldGroup base="2">
        <rangePr groupBy="years" startDate="2014-01-18T00:00:00" endDate="2014-02-21T00:00:00"/>
        <groupItems count="3">
          <s v="&lt;18.1.2014"/>
          <s v="2014"/>
          <s v="&gt;21.2.2014"/>
        </groupItems>
      </fieldGroup>
    </cacheField>
  </cacheFields>
  <extLst>
    <ext xmlns:x14="http://schemas.microsoft.com/office/spreadsheetml/2009/9/main" uri="{725AE2AE-9491-48be-B2B4-4EB974FC3084}">
      <x14:pivotCacheDefinition pivotCacheId="1"/>
    </ext>
  </extLst>
</pivotCacheDefinition>
</file>

<file path=xl/pivotCache/pivotCacheRecords1.xml><?xml version="1.0" encoding="utf-8"?>
<pivotCacheRecords xmlns="http://schemas.openxmlformats.org/spreadsheetml/2006/main" xmlns:r="http://schemas.openxmlformats.org/officeDocument/2006/relationships" count="24">
  <r>
    <s v="688829864473862_656044164460259"/>
    <x v="0"/>
    <x v="0"/>
    <s v="Kerron tällä videolla, miten saat Facebook-postaukset Exceliin ja miten voit parametroida kyselyn."/>
    <n v="2"/>
    <n v="0"/>
    <s v="[Table]"/>
    <s v="[Table]"/>
  </r>
  <r>
    <s v="688829864473862_655533664511309"/>
    <x v="0"/>
    <x v="1"/>
    <s v="Jos pelkäät olevasi rakastumaisillasi, lataa blogista Excel-työkirja, jonka avulla voit varmistua asiasta. (Yök, kuten juniori totesi.) Löydät blogista myös yllättävää faktaa Sauli Niinistöstä ja Paavo Väyrysestä._x000a__x000a_Tein työkirjaan parametroidun Power Query -kyselyn, jonka avulla voit hakea kahden eri henkilön tai sivun FB-postaukset tutkittavaksi. Tarvitset Excel 2010 tai 2013 -version lisäksi ilmaisen Power Queryn. Löydät ohjeita blogista."/>
    <n v="3"/>
    <n v="2"/>
    <s v="[Table]"/>
    <s v="[Table]"/>
  </r>
  <r>
    <s v="688829864473862_651158988282110"/>
    <x v="0"/>
    <x v="2"/>
    <s v="Hyvä blogi kaavioiden suodattamisesta."/>
    <n v="1"/>
    <n v="0"/>
    <s v="[Table]"/>
    <s v="[Table]"/>
  </r>
  <r>
    <s v="688829864473862_651099888288020"/>
    <x v="0"/>
    <x v="2"/>
    <s v="Sotshi, sutshi, satsaa. Käy tsekkaamassa tämänhetkinen mitalitilanne._x000a__x000a_Upotin Sotshi-blogini loppuun mitalivertailutaulukon, jotta voit itse suodattaa ja osittaa taulukkoa. Lupaan päivittää illoittain. (Ei toimi kaikkien laitteiden selaimilla.) _x000a_"/>
    <n v="1"/>
    <n v="0"/>
    <s v="[Table]"/>
    <s v="[Table]"/>
  </r>
  <r>
    <s v="688829864473862_650653821665960"/>
    <x v="0"/>
    <x v="3"/>
    <s v="Tästä aiemmasta blogistani voit Power BI:n julkistamisen kunniaksi vielä tsekata mitä olikaan Power BI for Office 365:ssa ja mitä esimerkiksi SharePointin perinteisessä omille palvelimille asennetussa versiossa. Taulukoissa tietenkin vertailun vuoksi myös ne ominaisuudet, joihin riittää pelkkä Excel."/>
    <n v="3"/>
    <n v="0"/>
    <s v="[Table]"/>
    <s v="[Table]"/>
  </r>
  <r>
    <s v="688829864473862_650651158332893"/>
    <x v="0"/>
    <x v="3"/>
    <s v="No niin, nyt sitä saa."/>
    <n v="1"/>
    <n v="0"/>
    <s v="[Table]"/>
    <s v="[Table]"/>
  </r>
  <r>
    <s v="688829864473862_650414978356511"/>
    <x v="0"/>
    <x v="3"/>
    <s v="Sotshia ja Exceliä."/>
    <n v="4"/>
    <n v="5"/>
    <s v="[Table]"/>
    <s v="[Table]"/>
  </r>
  <r>
    <s v="688829864473862_646936672037675"/>
    <x v="0"/>
    <x v="4"/>
    <s v="Jälleen loistava esimerkki siitä miten yhdellä luettelolla saa homman hoidettua huomattavasti näppärämmin kuin ylläpitämällä useita taulukoita."/>
    <n v="1"/>
    <n v="0"/>
    <s v="[Table]"/>
    <s v="[Table]"/>
  </r>
  <r>
    <s v="688829864473862_646297465434929"/>
    <x v="0"/>
    <x v="5"/>
    <s v="Kiitos Jani  haastavasta sunnuntai-pähkinästä!"/>
    <n v="1"/>
    <n v="0"/>
    <s v="[Table]"/>
    <s v="[Table]"/>
  </r>
  <r>
    <s v="688829864473862_646272845437391"/>
    <x v="0"/>
    <x v="5"/>
    <s v="Oletko käyttänyt Excelissä kelpoisuustarkistusta (validation) ja siihen liittyvää luettelo-ominaisuutta? Lue miten saat kelpoisuusluettelon pienellä kikalla dynaamiseksi."/>
    <n v="1"/>
    <n v="0"/>
    <s v="[Table]"/>
    <s v="[Table]"/>
  </r>
  <r>
    <s v="688829864473862_646203638777645"/>
    <x v="0"/>
    <x v="5"/>
    <s v="Nyt se on virallista, eli InfoPathin päivät ovat luetut. _x000a__x000a_Tulevaisuuden lomakesuunnitelmissa ei mainita Excel Surveys -ominaisuutta, joten se jäänee nykyisen kaltaiseksi melko yksinkertaiseksi välineeksi tietojen keräämiseksi Excel-luetteloon. _x000a__x000a_&quot;We're retiring InfoPath and investing in new forms technology across SharePoint, Access, and Word. This means that InfoPath 2013 is the last release of the desktop client, and InfoPath Forms Services in SharePoint Server 2013 is the last release of InfoPath Forms Services. ... We also want to remind you that the InfoPath 2013 desktop client and InfoPath Forms Services for SharePoint Server 2013 will continue to be supported through 2023 ... We’ll provide more details on the future of Office forms later this year.&quot;_x000a__x000a_http://blogs.office.com/2014/01/31/update-on-infopath-and-sharepoint-forms/"/>
    <n v="1"/>
    <n v="1"/>
    <s v="[Table]"/>
    <s v="[Table]"/>
  </r>
  <r>
    <s v="688829864473862_645252678872741"/>
    <x v="0"/>
    <x v="6"/>
    <s v="Kirjoitin vaihteeksi myös Onsightin eli työnantajan blogiin Excel-aiheisen jutun. _x000a__x000a_Tarina leipurista, turhasta Excel-puuhailusta ja miten siitä päästiin eroon._x000a__x000a_http://onsight.fi/tarina-leipurista-ja-vanhanaikaisesta-excel-tyokirjasta/"/>
    <n v="4"/>
    <n v="0"/>
    <s v="[Table]"/>
    <s v="[Table]"/>
  </r>
  <r>
    <s v="688829864473862_644894168908592"/>
    <x v="0"/>
    <x v="7"/>
    <s v="Lasketaan yksilöllisten arvojen lukumäärä. _x000a__x000a_Tässä ekassa osassa hoidetaan homma pelkällä Excelillä ja seuraavaan osaan kirjoitan aiheesta Power Pivotin näkökulmasta."/>
    <n v="9"/>
    <n v="0"/>
    <s v="[Table]"/>
    <s v="[Table]"/>
  </r>
  <r>
    <s v="688829864473862_643406659057343"/>
    <x v="0"/>
    <x v="8"/>
    <s v="Toinenkin suomenkielinen Excel-blogi käynnistynyt. Tänään. Puikoissa hyvinkin tuttu Nicke! Taatusti hyviä Excel-niksejä."/>
    <n v="3"/>
    <n v="0"/>
    <s v="[Table]"/>
    <s v="[Table]"/>
  </r>
  <r>
    <s v="688829864473862_642808682450474"/>
    <x v="0"/>
    <x v="9"/>
    <s v="Tämä on yksi mun lempiaiheistani. En silti aio paasata tästä kovin usein, joten lue edes tämän kerran.  "/>
    <n v="5"/>
    <n v="1"/>
    <s v="[Table]"/>
    <s v="[Table]"/>
  </r>
  <r>
    <s v="688829864473862_642680735796602"/>
    <x v="0"/>
    <x v="9"/>
    <s v="Niinpä ;)"/>
    <n v="0"/>
    <n v="0"/>
    <s v="[Table]"/>
    <s v="[Table]"/>
  </r>
  <r>
    <s v="688829864473862_640979902633352"/>
    <x v="0"/>
    <x v="10"/>
    <m/>
    <n v="2"/>
    <n v="0"/>
    <s v="[Table]"/>
    <s v="[Table]"/>
  </r>
  <r>
    <s v="688829864473862_640029886061687"/>
    <x v="0"/>
    <x v="11"/>
    <s v="Jos et ole vielä testannut Power Queryä, pääset siitä hyvin jyvälle tämän juttuni avulla. Jos lamppu syttyy unpivotin kohdalla, enjoy! Erään tämänpäiväisen kurssilaisen kommentti: &quot;Kauankohan voin pitää tämän salassa pomoltani?&quot;"/>
    <n v="6"/>
    <n v="0"/>
    <s v="[Table]"/>
    <s v="[Table]"/>
  </r>
  <r>
    <s v="688829864473862_638884752842867"/>
    <x v="0"/>
    <x v="12"/>
    <m/>
    <n v="1"/>
    <n v="0"/>
    <s v="[Table]"/>
    <s v="[Table]"/>
  </r>
  <r>
    <s v="688829864473862_638883642842978"/>
    <x v="0"/>
    <x v="12"/>
    <s v="Tehdäänkö vuoden alkajaisiksi sopimus?"/>
    <n v="3"/>
    <n v="0"/>
    <s v="[Table]"/>
    <s v="[Table]"/>
  </r>
  <r>
    <s v="688829864473862_638882926176383"/>
    <x v="0"/>
    <x v="12"/>
    <s v="Power BI -vertailu. Mitä on pelkässä Excelissä, mitä SharePoint on-premises -ympäristössä ja mitä Office 365:ssa."/>
    <n v="2"/>
    <n v="0"/>
    <s v="[Table]"/>
    <s v="[Table]"/>
  </r>
  <r>
    <s v="688829864473862_638881192843223"/>
    <x v="0"/>
    <x v="12"/>
    <m/>
    <n v="0"/>
    <n v="0"/>
    <s v="[Table]"/>
    <s v="[Table]"/>
  </r>
  <r>
    <s v="688829864473862_638880252843317"/>
    <x v="0"/>
    <x v="12"/>
    <s v="Power Mapillä saa aikaan myös videoita."/>
    <n v="1"/>
    <n v="0"/>
    <s v="[Table]"/>
    <s v="[Table]"/>
  </r>
  <r>
    <s v="688829864473862_691787244178124"/>
    <x v="1"/>
    <x v="12"/>
    <s v="Moi maailma!"/>
    <n v="3"/>
    <n v="1"/>
    <s v="[Table]"/>
    <s v="[Table]"/>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4"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chartFormat="7" rowHeaderCaption="Lukumäärät">
  <location ref="A3:D7" firstHeaderRow="0" firstDataRow="1" firstDataCol="1"/>
  <pivotFields count="9">
    <pivotField dataField="1" showAll="0"/>
    <pivotField showAll="0">
      <items count="9">
        <item m="1" x="6"/>
        <item m="1" x="3"/>
        <item m="1" x="5"/>
        <item m="1" x="7"/>
        <item x="1"/>
        <item x="0"/>
        <item m="1" x="4"/>
        <item m="1" x="2"/>
        <item t="default"/>
      </items>
    </pivotField>
    <pivotField axis="axisRow" numFmtId="14" showAll="0">
      <items count="15">
        <item x="0"/>
        <item x="1"/>
        <item x="2"/>
        <item x="3"/>
        <item x="4"/>
        <item x="5"/>
        <item x="6"/>
        <item x="7"/>
        <item x="8"/>
        <item x="9"/>
        <item x="10"/>
        <item x="11"/>
        <item x="12"/>
        <item x="13"/>
        <item t="default"/>
      </items>
    </pivotField>
    <pivotField showAll="0"/>
    <pivotField dataField="1" showAll="0"/>
    <pivotField dataField="1" showAll="0"/>
    <pivotField showAll="0"/>
    <pivotField showAll="0"/>
    <pivotField axis="axisRow" showAll="0" sortType="ascending">
      <items count="4">
        <item x="0"/>
        <item x="2"/>
        <item x="1"/>
        <item t="default"/>
      </items>
    </pivotField>
  </pivotFields>
  <rowFields count="2">
    <field x="8"/>
    <field x="2"/>
  </rowFields>
  <rowItems count="4">
    <i>
      <x v="2"/>
    </i>
    <i r="1">
      <x v="1"/>
    </i>
    <i r="1">
      <x v="2"/>
    </i>
    <i t="grand">
      <x/>
    </i>
  </rowItems>
  <colFields count="1">
    <field x="-2"/>
  </colFields>
  <colItems count="3">
    <i>
      <x/>
    </i>
    <i i="1">
      <x v="1"/>
    </i>
    <i i="2">
      <x v="2"/>
    </i>
  </colItems>
  <dataFields count="3">
    <dataField name="Postauksia" fld="0" subtotal="count" baseField="0" baseItem="0"/>
    <dataField name="Tykkäyksiä" fld="4" baseField="0" baseItem="0"/>
    <dataField name="Kommentteja" fld="5" baseField="0" baseItem="0"/>
  </dataFields>
  <chartFormats count="3">
    <chartFormat chart="1" format="0" series="1">
      <pivotArea type="data" outline="0" fieldPosition="0">
        <references count="1">
          <reference field="4294967294" count="1" selected="0">
            <x v="0"/>
          </reference>
        </references>
      </pivotArea>
    </chartFormat>
    <chartFormat chart="1" format="1" series="1">
      <pivotArea type="data" outline="0" fieldPosition="0">
        <references count="1">
          <reference field="4294967294" count="1" selected="0">
            <x v="1"/>
          </reference>
        </references>
      </pivotArea>
    </chartFormat>
    <chartFormat chart="1" format="2" series="1">
      <pivotArea type="data" outline="0" fieldPosition="0">
        <references count="1">
          <reference field="4294967294" count="1" selected="0">
            <x v="2"/>
          </reference>
        </references>
      </pivotArea>
    </chartFormat>
  </chartFormats>
  <pivotTableStyleInfo name="PivotStyleMedium14"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queryTables/queryTable1.xml><?xml version="1.0" encoding="utf-8"?>
<queryTable xmlns="http://schemas.openxmlformats.org/spreadsheetml/2006/main" name="ExternalData_1" connectionId="1" autoFormatId="0" applyNumberFormats="0" applyBorderFormats="0" applyFontFormats="1" applyPatternFormats="1" applyAlignmentFormats="0" applyWidthHeightFormats="0">
  <queryTableRefresh preserveSortFilterLayout="0" nextId="9">
    <queryTableFields count="8">
      <queryTableField id="1" name="id" tableColumnId="1"/>
      <queryTableField id="2" name="Statuksen tyyppi" tableColumnId="2"/>
      <queryTableField id="3" name="Luontipäivä" tableColumnId="3"/>
      <queryTableField id="4" name="Viesti" tableColumnId="4"/>
      <queryTableField id="5" name="Tykkäysten lkm" tableColumnId="5"/>
      <queryTableField id="6" name="Kommenttien lkm" tableColumnId="6"/>
      <queryTableField id="7" name="likes" tableColumnId="7"/>
      <queryTableField id="8" name="comments" tableColumnId="8"/>
    </queryTableFields>
  </queryTableRefresh>
</queryTable>
</file>

<file path=xl/slicerCaches/slicerCache1.xml><?xml version="1.0" encoding="utf-8"?>
<slicerCacheDefinition xmlns="http://schemas.microsoft.com/office/spreadsheetml/2009/9/main" xmlns:mc="http://schemas.openxmlformats.org/markup-compatibility/2006" xmlns:x="http://schemas.openxmlformats.org/spreadsheetml/2006/main" mc:Ignorable="x" name="Slicer_Statuksen_tyyppi" sourceName="Statuksen tyyppi">
  <pivotTables>
    <pivotTable tabId="3" name="PivotTable1"/>
  </pivotTables>
  <data>
    <tabular pivotCacheId="1">
      <items count="8">
        <i x="1" s="1"/>
        <i x="0" s="1"/>
        <i x="6" s="1" nd="1"/>
        <i x="3" s="1" nd="1"/>
        <i x="5" s="1" nd="1"/>
        <i x="7" s="1" nd="1"/>
        <i x="4" s="1" nd="1"/>
        <i x="2" s="1" nd="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mc:Ignorable="x">
  <slicer name="Statuksen tyyppi" cache="Slicer_Statuksen_tyyppi" caption="Statuksen tyyppi" columnCount="4" style="SlicerStyleLight6" rowHeight="241300"/>
</slicers>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id="2" name="Omat_postaukset" displayName="Omat_postaukset" ref="A13:H37" tableType="queryTable" totalsRowShown="0" headerRowDxfId="6" dataDxfId="5">
  <autoFilter ref="A13:H37"/>
  <tableColumns count="8">
    <tableColumn id="1" uniqueName="1" name="id" queryTableFieldId="1" dataDxfId="4"/>
    <tableColumn id="2" uniqueName="2" name="Statuksen tyyppi" queryTableFieldId="2" dataDxfId="3"/>
    <tableColumn id="3" uniqueName="3" name="Luontipäivä" queryTableFieldId="3" dataDxfId="2"/>
    <tableColumn id="4" uniqueName="4" name="Viesti" queryTableFieldId="4" dataDxfId="0"/>
    <tableColumn id="5" uniqueName="5" name="Tykkäysten lkm" queryTableFieldId="5" dataDxfId="1"/>
    <tableColumn id="6" uniqueName="6" name="Kommenttien lkm" queryTableFieldId="6" dataDxfId="9"/>
    <tableColumn id="7" uniqueName="7" name="likes" queryTableFieldId="7" dataDxfId="8"/>
    <tableColumn id="8" uniqueName="8" name="comments" queryTableFieldId="8" dataDxfId="7"/>
  </tableColumns>
  <tableStyleInfo name="TableStyleQueryResult" showFirstColumn="0" showLastColumn="0" showRowStripes="1" showColumnStripes="0"/>
</table>
</file>

<file path=xl/tables/table2.xml><?xml version="1.0" encoding="utf-8"?>
<table xmlns="http://schemas.openxmlformats.org/spreadsheetml/2006/main" id="1" name="Parametri" displayName="Parametri" ref="B9:B10" totalsRowShown="0">
  <autoFilter ref="B9:B10">
    <filterColumn colId="0" hiddenButton="1"/>
  </autoFilter>
  <tableColumns count="1">
    <tableColumn id="1" name="Tili"/>
  </tableColumns>
  <tableStyleInfo name="TableStyleMedium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1.bin"/><Relationship Id="rId1" Type="http://schemas.openxmlformats.org/officeDocument/2006/relationships/hyperlink" Target="http://hexcelligent.fi/2014/01/20/power-query-tutuksi-aineiston-kaantaminene/" TargetMode="External"/><Relationship Id="rId4" Type="http://schemas.openxmlformats.org/officeDocument/2006/relationships/table" Target="../tables/table2.xm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ivotTable" Target="../pivotTables/pivotTable1.xml"/><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sheetPr>
  <dimension ref="A1:H37"/>
  <sheetViews>
    <sheetView showGridLines="0" tabSelected="1" workbookViewId="0"/>
  </sheetViews>
  <sheetFormatPr defaultColWidth="22" defaultRowHeight="15" x14ac:dyDescent="0.25"/>
  <cols>
    <col min="1" max="1" width="34.140625" customWidth="1"/>
    <col min="2" max="2" width="22.5703125" customWidth="1"/>
    <col min="3" max="3" width="14.85546875" customWidth="1"/>
    <col min="4" max="4" width="255.7109375" bestFit="1" customWidth="1"/>
    <col min="5" max="5" width="17" customWidth="1"/>
    <col min="6" max="6" width="19.5703125" customWidth="1"/>
    <col min="7" max="7" width="7.42578125" customWidth="1"/>
    <col min="8" max="8" width="12.5703125" customWidth="1"/>
  </cols>
  <sheetData>
    <row r="1" spans="1:8" x14ac:dyDescent="0.25">
      <c r="A1" t="s">
        <v>23</v>
      </c>
    </row>
    <row r="2" spans="1:8" x14ac:dyDescent="0.25">
      <c r="A2" s="7" t="s">
        <v>16</v>
      </c>
    </row>
    <row r="4" spans="1:8" x14ac:dyDescent="0.25">
      <c r="A4" t="s">
        <v>25</v>
      </c>
    </row>
    <row r="5" spans="1:8" x14ac:dyDescent="0.25">
      <c r="A5" t="s">
        <v>26</v>
      </c>
    </row>
    <row r="6" spans="1:8" x14ac:dyDescent="0.25">
      <c r="A6" t="s">
        <v>28</v>
      </c>
    </row>
    <row r="7" spans="1:8" x14ac:dyDescent="0.25">
      <c r="A7" t="s">
        <v>22</v>
      </c>
    </row>
    <row r="9" spans="1:8" x14ac:dyDescent="0.25">
      <c r="B9" t="s">
        <v>24</v>
      </c>
    </row>
    <row r="10" spans="1:8" x14ac:dyDescent="0.25">
      <c r="A10" s="14" t="s">
        <v>27</v>
      </c>
      <c r="B10" t="s">
        <v>32</v>
      </c>
    </row>
    <row r="13" spans="1:8" ht="18" customHeight="1" x14ac:dyDescent="0.25">
      <c r="A13" s="8" t="s">
        <v>0</v>
      </c>
      <c r="B13" s="8" t="s">
        <v>1</v>
      </c>
      <c r="C13" s="9" t="s">
        <v>2</v>
      </c>
      <c r="D13" s="8" t="s">
        <v>3</v>
      </c>
      <c r="E13" s="10" t="s">
        <v>4</v>
      </c>
      <c r="F13" s="10" t="s">
        <v>5</v>
      </c>
      <c r="G13" s="10" t="s">
        <v>6</v>
      </c>
      <c r="H13" s="10" t="s">
        <v>7</v>
      </c>
    </row>
    <row r="14" spans="1:8" x14ac:dyDescent="0.25">
      <c r="A14" s="2" t="s">
        <v>33</v>
      </c>
      <c r="B14" s="2" t="s">
        <v>31</v>
      </c>
      <c r="C14" s="4">
        <v>41690</v>
      </c>
      <c r="D14" s="2" t="s">
        <v>34</v>
      </c>
      <c r="E14" s="1">
        <v>2</v>
      </c>
      <c r="F14" s="1">
        <v>0</v>
      </c>
      <c r="G14" s="1" t="s">
        <v>29</v>
      </c>
      <c r="H14" s="1" t="s">
        <v>29</v>
      </c>
    </row>
    <row r="15" spans="1:8" x14ac:dyDescent="0.25">
      <c r="A15" s="2" t="s">
        <v>35</v>
      </c>
      <c r="B15" s="2" t="s">
        <v>31</v>
      </c>
      <c r="C15" s="4">
        <v>41689</v>
      </c>
      <c r="D15" s="2" t="s">
        <v>36</v>
      </c>
      <c r="E15" s="1">
        <v>3</v>
      </c>
      <c r="F15" s="1">
        <v>2</v>
      </c>
      <c r="G15" s="1" t="s">
        <v>29</v>
      </c>
      <c r="H15" s="1" t="s">
        <v>29</v>
      </c>
    </row>
    <row r="16" spans="1:8" x14ac:dyDescent="0.25">
      <c r="A16" s="2" t="s">
        <v>37</v>
      </c>
      <c r="B16" s="2" t="s">
        <v>31</v>
      </c>
      <c r="C16" s="4">
        <v>41681</v>
      </c>
      <c r="D16" s="2" t="s">
        <v>38</v>
      </c>
      <c r="E16" s="1">
        <v>1</v>
      </c>
      <c r="F16" s="1">
        <v>0</v>
      </c>
      <c r="G16" s="1" t="s">
        <v>29</v>
      </c>
      <c r="H16" s="1" t="s">
        <v>29</v>
      </c>
    </row>
    <row r="17" spans="1:8" x14ac:dyDescent="0.25">
      <c r="A17" s="2" t="s">
        <v>39</v>
      </c>
      <c r="B17" s="2" t="s">
        <v>31</v>
      </c>
      <c r="C17" s="4">
        <v>41681</v>
      </c>
      <c r="D17" s="2" t="s">
        <v>40</v>
      </c>
      <c r="E17" s="1">
        <v>1</v>
      </c>
      <c r="F17" s="1">
        <v>0</v>
      </c>
      <c r="G17" s="1" t="s">
        <v>29</v>
      </c>
      <c r="H17" s="1" t="s">
        <v>29</v>
      </c>
    </row>
    <row r="18" spans="1:8" x14ac:dyDescent="0.25">
      <c r="A18" s="2" t="s">
        <v>41</v>
      </c>
      <c r="B18" s="2" t="s">
        <v>31</v>
      </c>
      <c r="C18" s="4">
        <v>41680</v>
      </c>
      <c r="D18" s="2" t="s">
        <v>42</v>
      </c>
      <c r="E18" s="1">
        <v>3</v>
      </c>
      <c r="F18" s="1">
        <v>0</v>
      </c>
      <c r="G18" s="1" t="s">
        <v>29</v>
      </c>
      <c r="H18" s="1" t="s">
        <v>29</v>
      </c>
    </row>
    <row r="19" spans="1:8" x14ac:dyDescent="0.25">
      <c r="A19" s="2" t="s">
        <v>43</v>
      </c>
      <c r="B19" s="2" t="s">
        <v>31</v>
      </c>
      <c r="C19" s="4">
        <v>41680</v>
      </c>
      <c r="D19" s="2" t="s">
        <v>44</v>
      </c>
      <c r="E19" s="1">
        <v>1</v>
      </c>
      <c r="F19" s="1">
        <v>0</v>
      </c>
      <c r="G19" s="1" t="s">
        <v>29</v>
      </c>
      <c r="H19" s="1" t="s">
        <v>29</v>
      </c>
    </row>
    <row r="20" spans="1:8" x14ac:dyDescent="0.25">
      <c r="A20" s="2" t="s">
        <v>45</v>
      </c>
      <c r="B20" s="2" t="s">
        <v>31</v>
      </c>
      <c r="C20" s="4">
        <v>41680</v>
      </c>
      <c r="D20" s="2" t="s">
        <v>46</v>
      </c>
      <c r="E20" s="1">
        <v>4</v>
      </c>
      <c r="F20" s="1">
        <v>5</v>
      </c>
      <c r="G20" s="1" t="s">
        <v>29</v>
      </c>
      <c r="H20" s="1" t="s">
        <v>29</v>
      </c>
    </row>
    <row r="21" spans="1:8" x14ac:dyDescent="0.25">
      <c r="A21" s="2" t="s">
        <v>47</v>
      </c>
      <c r="B21" s="2" t="s">
        <v>31</v>
      </c>
      <c r="C21" s="4">
        <v>41673</v>
      </c>
      <c r="D21" s="2" t="s">
        <v>48</v>
      </c>
      <c r="E21" s="1">
        <v>1</v>
      </c>
      <c r="F21" s="1">
        <v>0</v>
      </c>
      <c r="G21" s="1" t="s">
        <v>29</v>
      </c>
      <c r="H21" s="1" t="s">
        <v>29</v>
      </c>
    </row>
    <row r="22" spans="1:8" x14ac:dyDescent="0.25">
      <c r="A22" s="2" t="s">
        <v>49</v>
      </c>
      <c r="B22" s="2" t="s">
        <v>31</v>
      </c>
      <c r="C22" s="4">
        <v>41672</v>
      </c>
      <c r="D22" s="2" t="s">
        <v>50</v>
      </c>
      <c r="E22" s="1">
        <v>1</v>
      </c>
      <c r="F22" s="1">
        <v>0</v>
      </c>
      <c r="G22" s="1" t="s">
        <v>29</v>
      </c>
      <c r="H22" s="1" t="s">
        <v>29</v>
      </c>
    </row>
    <row r="23" spans="1:8" x14ac:dyDescent="0.25">
      <c r="A23" s="2" t="s">
        <v>51</v>
      </c>
      <c r="B23" s="2" t="s">
        <v>31</v>
      </c>
      <c r="C23" s="4">
        <v>41672</v>
      </c>
      <c r="D23" s="2" t="s">
        <v>52</v>
      </c>
      <c r="E23" s="1">
        <v>1</v>
      </c>
      <c r="F23" s="1">
        <v>0</v>
      </c>
      <c r="G23" s="1" t="s">
        <v>29</v>
      </c>
      <c r="H23" s="1" t="s">
        <v>29</v>
      </c>
    </row>
    <row r="24" spans="1:8" x14ac:dyDescent="0.25">
      <c r="A24" s="2" t="s">
        <v>53</v>
      </c>
      <c r="B24" s="2" t="s">
        <v>31</v>
      </c>
      <c r="C24" s="4">
        <v>41672</v>
      </c>
      <c r="D24" s="2" t="s">
        <v>54</v>
      </c>
      <c r="E24" s="1">
        <v>1</v>
      </c>
      <c r="F24" s="1">
        <v>1</v>
      </c>
      <c r="G24" s="1" t="s">
        <v>29</v>
      </c>
      <c r="H24" s="1" t="s">
        <v>29</v>
      </c>
    </row>
    <row r="25" spans="1:8" x14ac:dyDescent="0.25">
      <c r="A25" s="2" t="s">
        <v>55</v>
      </c>
      <c r="B25" s="2" t="s">
        <v>31</v>
      </c>
      <c r="C25" s="4">
        <v>41670</v>
      </c>
      <c r="D25" s="2" t="s">
        <v>56</v>
      </c>
      <c r="E25" s="1">
        <v>4</v>
      </c>
      <c r="F25" s="1">
        <v>0</v>
      </c>
      <c r="G25" s="1" t="s">
        <v>29</v>
      </c>
      <c r="H25" s="1" t="s">
        <v>29</v>
      </c>
    </row>
    <row r="26" spans="1:8" x14ac:dyDescent="0.25">
      <c r="A26" s="2" t="s">
        <v>57</v>
      </c>
      <c r="B26" s="2" t="s">
        <v>31</v>
      </c>
      <c r="C26" s="4">
        <v>41669</v>
      </c>
      <c r="D26" s="2" t="s">
        <v>58</v>
      </c>
      <c r="E26" s="1">
        <v>9</v>
      </c>
      <c r="F26" s="1">
        <v>0</v>
      </c>
      <c r="G26" s="1" t="s">
        <v>29</v>
      </c>
      <c r="H26" s="1" t="s">
        <v>29</v>
      </c>
    </row>
    <row r="27" spans="1:8" x14ac:dyDescent="0.25">
      <c r="A27" s="2" t="s">
        <v>59</v>
      </c>
      <c r="B27" s="2" t="s">
        <v>31</v>
      </c>
      <c r="C27" s="4">
        <v>41666</v>
      </c>
      <c r="D27" s="2" t="s">
        <v>60</v>
      </c>
      <c r="E27" s="1">
        <v>3</v>
      </c>
      <c r="F27" s="1">
        <v>0</v>
      </c>
      <c r="G27" s="1" t="s">
        <v>29</v>
      </c>
      <c r="H27" s="1" t="s">
        <v>29</v>
      </c>
    </row>
    <row r="28" spans="1:8" x14ac:dyDescent="0.25">
      <c r="A28" s="2" t="s">
        <v>61</v>
      </c>
      <c r="B28" s="2" t="s">
        <v>31</v>
      </c>
      <c r="C28" s="4">
        <v>41665</v>
      </c>
      <c r="D28" s="2" t="s">
        <v>62</v>
      </c>
      <c r="E28" s="1">
        <v>5</v>
      </c>
      <c r="F28" s="1">
        <v>1</v>
      </c>
      <c r="G28" s="1" t="s">
        <v>29</v>
      </c>
      <c r="H28" s="1" t="s">
        <v>29</v>
      </c>
    </row>
    <row r="29" spans="1:8" x14ac:dyDescent="0.25">
      <c r="A29" s="2" t="s">
        <v>63</v>
      </c>
      <c r="B29" s="2" t="s">
        <v>31</v>
      </c>
      <c r="C29" s="4">
        <v>41665</v>
      </c>
      <c r="D29" s="2" t="s">
        <v>64</v>
      </c>
      <c r="E29" s="1">
        <v>0</v>
      </c>
      <c r="F29" s="1">
        <v>0</v>
      </c>
      <c r="G29" s="1" t="s">
        <v>29</v>
      </c>
      <c r="H29" s="1" t="s">
        <v>29</v>
      </c>
    </row>
    <row r="30" spans="1:8" x14ac:dyDescent="0.25">
      <c r="A30" s="2" t="s">
        <v>65</v>
      </c>
      <c r="B30" s="2" t="s">
        <v>31</v>
      </c>
      <c r="C30" s="4">
        <v>41661</v>
      </c>
      <c r="D30" s="2"/>
      <c r="E30" s="1">
        <v>2</v>
      </c>
      <c r="F30" s="1">
        <v>0</v>
      </c>
      <c r="G30" s="1" t="s">
        <v>29</v>
      </c>
      <c r="H30" s="1" t="s">
        <v>29</v>
      </c>
    </row>
    <row r="31" spans="1:8" x14ac:dyDescent="0.25">
      <c r="A31" s="2" t="s">
        <v>66</v>
      </c>
      <c r="B31" s="2" t="s">
        <v>31</v>
      </c>
      <c r="C31" s="4">
        <v>41659</v>
      </c>
      <c r="D31" s="2" t="s">
        <v>67</v>
      </c>
      <c r="E31" s="1">
        <v>6</v>
      </c>
      <c r="F31" s="1">
        <v>0</v>
      </c>
      <c r="G31" s="1" t="s">
        <v>29</v>
      </c>
      <c r="H31" s="1" t="s">
        <v>29</v>
      </c>
    </row>
    <row r="32" spans="1:8" x14ac:dyDescent="0.25">
      <c r="A32" s="2" t="s">
        <v>68</v>
      </c>
      <c r="B32" s="2" t="s">
        <v>31</v>
      </c>
      <c r="C32" s="4">
        <v>41657</v>
      </c>
      <c r="D32" s="2"/>
      <c r="E32" s="1">
        <v>1</v>
      </c>
      <c r="F32" s="1">
        <v>0</v>
      </c>
      <c r="G32" s="1" t="s">
        <v>29</v>
      </c>
      <c r="H32" s="1" t="s">
        <v>29</v>
      </c>
    </row>
    <row r="33" spans="1:8" x14ac:dyDescent="0.25">
      <c r="A33" s="2" t="s">
        <v>69</v>
      </c>
      <c r="B33" s="2" t="s">
        <v>31</v>
      </c>
      <c r="C33" s="4">
        <v>41657</v>
      </c>
      <c r="D33" s="2" t="s">
        <v>70</v>
      </c>
      <c r="E33" s="1">
        <v>3</v>
      </c>
      <c r="F33" s="1">
        <v>0</v>
      </c>
      <c r="G33" s="1" t="s">
        <v>29</v>
      </c>
      <c r="H33" s="1" t="s">
        <v>29</v>
      </c>
    </row>
    <row r="34" spans="1:8" x14ac:dyDescent="0.25">
      <c r="A34" s="2" t="s">
        <v>71</v>
      </c>
      <c r="B34" s="2" t="s">
        <v>31</v>
      </c>
      <c r="C34" s="4">
        <v>41657</v>
      </c>
      <c r="D34" s="2" t="s">
        <v>72</v>
      </c>
      <c r="E34" s="1">
        <v>2</v>
      </c>
      <c r="F34" s="1">
        <v>0</v>
      </c>
      <c r="G34" s="1" t="s">
        <v>29</v>
      </c>
      <c r="H34" s="1" t="s">
        <v>29</v>
      </c>
    </row>
    <row r="35" spans="1:8" x14ac:dyDescent="0.25">
      <c r="A35" s="2" t="s">
        <v>73</v>
      </c>
      <c r="B35" s="2" t="s">
        <v>31</v>
      </c>
      <c r="C35" s="4">
        <v>41657</v>
      </c>
      <c r="D35" s="2"/>
      <c r="E35" s="1">
        <v>0</v>
      </c>
      <c r="F35" s="1">
        <v>0</v>
      </c>
      <c r="G35" s="1" t="s">
        <v>29</v>
      </c>
      <c r="H35" s="1" t="s">
        <v>29</v>
      </c>
    </row>
    <row r="36" spans="1:8" x14ac:dyDescent="0.25">
      <c r="A36" s="2" t="s">
        <v>74</v>
      </c>
      <c r="B36" s="2" t="s">
        <v>31</v>
      </c>
      <c r="C36" s="4">
        <v>41657</v>
      </c>
      <c r="D36" s="2" t="s">
        <v>75</v>
      </c>
      <c r="E36" s="1">
        <v>1</v>
      </c>
      <c r="F36" s="1">
        <v>0</v>
      </c>
      <c r="G36" s="1" t="s">
        <v>29</v>
      </c>
      <c r="H36" s="1" t="s">
        <v>29</v>
      </c>
    </row>
    <row r="37" spans="1:8" x14ac:dyDescent="0.25">
      <c r="A37" s="2" t="s">
        <v>76</v>
      </c>
      <c r="B37" s="2" t="s">
        <v>30</v>
      </c>
      <c r="C37" s="4">
        <v>41657</v>
      </c>
      <c r="D37" s="2" t="s">
        <v>77</v>
      </c>
      <c r="E37" s="1">
        <v>3</v>
      </c>
      <c r="F37" s="1">
        <v>1</v>
      </c>
      <c r="G37" s="1" t="s">
        <v>29</v>
      </c>
      <c r="H37" s="1" t="s">
        <v>29</v>
      </c>
    </row>
  </sheetData>
  <hyperlinks>
    <hyperlink ref="A2" r:id="rId1"/>
  </hyperlinks>
  <pageMargins left="0.7" right="0.7" top="0.75" bottom="0.75" header="0.3" footer="0.3"/>
  <pageSetup paperSize="9" orientation="portrait" r:id="rId2"/>
  <tableParts count="2">
    <tablePart r:id="rId3"/>
    <tablePart r:id="rId4"/>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sheetPr>
  <dimension ref="A1:G11"/>
  <sheetViews>
    <sheetView showGridLines="0" workbookViewId="0">
      <selection activeCell="B5" sqref="B5"/>
    </sheetView>
  </sheetViews>
  <sheetFormatPr defaultRowHeight="15" x14ac:dyDescent="0.25"/>
  <cols>
    <col min="1" max="1" width="13.5703125" bestFit="1" customWidth="1"/>
    <col min="2" max="3" width="10.42578125" customWidth="1"/>
    <col min="4" max="4" width="13.28515625" customWidth="1"/>
  </cols>
  <sheetData>
    <row r="1" spans="1:7" x14ac:dyDescent="0.25">
      <c r="A1" t="s">
        <v>17</v>
      </c>
    </row>
    <row r="3" spans="1:7" x14ac:dyDescent="0.25">
      <c r="A3" s="5" t="s">
        <v>12</v>
      </c>
      <c r="B3" t="s">
        <v>13</v>
      </c>
      <c r="C3" t="s">
        <v>14</v>
      </c>
      <c r="D3" t="s">
        <v>15</v>
      </c>
    </row>
    <row r="4" spans="1:7" x14ac:dyDescent="0.25">
      <c r="A4" s="6" t="s">
        <v>11</v>
      </c>
      <c r="B4" s="1">
        <v>24</v>
      </c>
      <c r="C4" s="1">
        <v>58</v>
      </c>
      <c r="D4" s="1">
        <v>10</v>
      </c>
    </row>
    <row r="5" spans="1:7" x14ac:dyDescent="0.25">
      <c r="A5" s="3" t="s">
        <v>9</v>
      </c>
      <c r="B5" s="1">
        <v>13</v>
      </c>
      <c r="C5" s="1">
        <v>39</v>
      </c>
      <c r="D5" s="1">
        <v>2</v>
      </c>
    </row>
    <row r="6" spans="1:7" x14ac:dyDescent="0.25">
      <c r="A6" s="3" t="s">
        <v>10</v>
      </c>
      <c r="B6" s="1">
        <v>11</v>
      </c>
      <c r="C6" s="1">
        <v>19</v>
      </c>
      <c r="D6" s="1">
        <v>8</v>
      </c>
    </row>
    <row r="7" spans="1:7" x14ac:dyDescent="0.25">
      <c r="A7" s="6" t="s">
        <v>8</v>
      </c>
      <c r="B7" s="1">
        <v>24</v>
      </c>
      <c r="C7" s="1">
        <v>58</v>
      </c>
      <c r="D7" s="1">
        <v>10</v>
      </c>
    </row>
    <row r="8" spans="1:7" x14ac:dyDescent="0.25">
      <c r="G8" s="13" t="s">
        <v>21</v>
      </c>
    </row>
    <row r="9" spans="1:7" x14ac:dyDescent="0.25">
      <c r="F9" s="11" t="s">
        <v>18</v>
      </c>
      <c r="G9" s="12">
        <f>GETPIVOTDATA("Postauksia",$A$3)</f>
        <v>24</v>
      </c>
    </row>
    <row r="10" spans="1:7" x14ac:dyDescent="0.25">
      <c r="F10" s="11" t="s">
        <v>19</v>
      </c>
      <c r="G10" s="12">
        <f>GETPIVOTDATA("Tykkäyksiä",$A$3)</f>
        <v>58</v>
      </c>
    </row>
    <row r="11" spans="1:7" x14ac:dyDescent="0.25">
      <c r="F11" s="11" t="s">
        <v>20</v>
      </c>
      <c r="G11" s="12">
        <f>GETPIVOTDATA("Kommentteja",$A$3)</f>
        <v>10</v>
      </c>
    </row>
  </sheetData>
  <pageMargins left="0.7" right="0.7" top="0.75" bottom="0.75" header="0.3" footer="0.3"/>
  <pageSetup paperSize="9" orientation="portrait" r:id="rId2"/>
  <drawing r:id="rId3"/>
  <extLst>
    <ext xmlns:x14="http://schemas.microsoft.com/office/spreadsheetml/2009/9/main" uri="{A8765BA9-456A-4dab-B4F3-ACF838C121DE}">
      <x14:slicerList>
        <x14:slicer r:id="rId4"/>
      </x14:slicerList>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34DFCF34-65A6-4641-9B68-937A083B6F83}">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Postaukset</vt:lpstr>
      <vt:lpstr>Kaavio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Heidi Enho</dc:creator>
  <cp:lastModifiedBy>Heidi Enho</cp:lastModifiedBy>
  <dcterms:created xsi:type="dcterms:W3CDTF">2014-02-21T08:06:34Z</dcterms:created>
  <dcterms:modified xsi:type="dcterms:W3CDTF">2014-02-21T14:56:19Z</dcterms:modified>
</cp:coreProperties>
</file>