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drawings/drawing2.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hidePivotFieldList="1"/>
  <mc:AlternateContent xmlns:mc="http://schemas.openxmlformats.org/markup-compatibility/2006">
    <mc:Choice Requires="x15">
      <x15ac:absPath xmlns:x15ac="http://schemas.microsoft.com/office/spreadsheetml/2010/11/ac" url="C:\Users\heidi.TRANSMOGRIFIER\Desktop\"/>
    </mc:Choice>
  </mc:AlternateContent>
  <bookViews>
    <workbookView xWindow="0" yWindow="0" windowWidth="20520" windowHeight="10305"/>
  </bookViews>
  <sheets>
    <sheet name="Vuosi 2018" sheetId="1" r:id="rId1"/>
    <sheet name="Kalenterin ylläpitotaulukko" sheetId="2" r:id="rId2"/>
  </sheets>
  <definedNames>
    <definedName name="_xlnm._FilterDatabase" localSheetId="0" hidden="1">'Vuosi 2018'!$A$12:$CS$20</definedName>
    <definedName name="_Kalenteri_alkaa">'Kalenterin ylläpitotaulukko'!$F$4</definedName>
    <definedName name="_Kalenteri_loppuu">'Kalenterin ylläpitotaulukko'!$F$5</definedName>
    <definedName name="_Kaudet">_kausitaulu[Kausi]</definedName>
    <definedName name="_KuluvaPäivä">'Vuosi 2018'!$F$11:$GK$11</definedName>
    <definedName name="_Valittu_kausi">'Vuosi 2018'!$C$3</definedName>
    <definedName name="Slicer_Kuukausi">#N/A</definedName>
  </definedNames>
  <calcPr calcId="152511"/>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3"/>
      </x15:slicerCaches>
    </ex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5" i="2" l="1"/>
  <c r="E20" i="1" l="1"/>
  <c r="E18" i="1"/>
  <c r="E17" i="1"/>
  <c r="F4" i="2"/>
  <c r="E13" i="1" l="1"/>
  <c r="E14" i="1"/>
  <c r="E15" i="1"/>
  <c r="E16" i="1"/>
  <c r="E19" i="1"/>
  <c r="DK4" i="1" l="1"/>
  <c r="F11" i="1" l="1"/>
  <c r="F9" i="1" s="1"/>
  <c r="F8" i="1" l="1"/>
  <c r="G11" i="1"/>
  <c r="G10" i="1" s="1"/>
  <c r="F10" i="1"/>
  <c r="H11" i="1" l="1"/>
  <c r="H9" i="1" s="1"/>
  <c r="G8" i="1"/>
  <c r="G9" i="1"/>
  <c r="H8" i="1" l="1"/>
  <c r="H10" i="1"/>
  <c r="I11" i="1"/>
  <c r="I9" i="1" s="1"/>
  <c r="J11" i="1" l="1"/>
  <c r="J10" i="1" s="1"/>
  <c r="I10" i="1"/>
  <c r="I8" i="1"/>
  <c r="J8" i="1" l="1"/>
  <c r="K11" i="1"/>
  <c r="L11" i="1" s="1"/>
  <c r="L9" i="1" s="1"/>
  <c r="J9" i="1"/>
  <c r="L8" i="1" l="1"/>
  <c r="K8" i="1"/>
  <c r="L10" i="1"/>
  <c r="K10" i="1"/>
  <c r="M11" i="1"/>
  <c r="N11" i="1" s="1"/>
  <c r="K9" i="1"/>
  <c r="M9" i="1" l="1"/>
  <c r="M8" i="1"/>
  <c r="M10" i="1"/>
  <c r="N10" i="1"/>
  <c r="O11" i="1"/>
  <c r="N9" i="1"/>
  <c r="N8" i="1"/>
  <c r="O8" i="1" l="1"/>
  <c r="O10" i="1"/>
  <c r="O9" i="1"/>
  <c r="P11" i="1"/>
  <c r="P9" i="1" l="1"/>
  <c r="P8" i="1"/>
  <c r="Q11" i="1"/>
  <c r="P10" i="1"/>
  <c r="R11" i="1" l="1"/>
  <c r="Q10" i="1"/>
  <c r="Q8" i="1"/>
  <c r="Q9" i="1"/>
  <c r="R8" i="1" l="1"/>
  <c r="R9" i="1"/>
  <c r="S11" i="1"/>
  <c r="R10" i="1"/>
  <c r="S8" i="1" l="1"/>
  <c r="T11" i="1"/>
  <c r="S10" i="1"/>
  <c r="S9" i="1"/>
  <c r="T9" i="1" l="1"/>
  <c r="T10" i="1"/>
  <c r="T8" i="1"/>
  <c r="U11" i="1"/>
  <c r="V11" i="1" l="1"/>
  <c r="U10" i="1"/>
  <c r="U8" i="1"/>
  <c r="U9" i="1"/>
  <c r="V10" i="1" l="1"/>
  <c r="V8" i="1"/>
  <c r="V9" i="1"/>
  <c r="W11" i="1"/>
  <c r="W8" i="1" l="1"/>
  <c r="X11" i="1"/>
  <c r="W9" i="1"/>
  <c r="W10" i="1"/>
  <c r="Y11" i="1" l="1"/>
  <c r="X10" i="1"/>
  <c r="X8" i="1"/>
  <c r="X9" i="1"/>
  <c r="Y8" i="1" l="1"/>
  <c r="Z11" i="1"/>
  <c r="Y10" i="1"/>
  <c r="Y9" i="1"/>
  <c r="Z8" i="1" l="1"/>
  <c r="Z10" i="1"/>
  <c r="Z9" i="1"/>
  <c r="AA11" i="1"/>
  <c r="AA9" i="1" l="1"/>
  <c r="AA8" i="1"/>
  <c r="AB11" i="1"/>
  <c r="AA10" i="1"/>
  <c r="AC11" i="1" l="1"/>
  <c r="AB10" i="1"/>
  <c r="AB8" i="1"/>
  <c r="AB9" i="1"/>
  <c r="AC8" i="1" l="1"/>
  <c r="AC9" i="1"/>
  <c r="AD11" i="1"/>
  <c r="AC10" i="1"/>
  <c r="AE11" i="1" l="1"/>
  <c r="AD10" i="1"/>
  <c r="AD8" i="1"/>
  <c r="AD9" i="1"/>
  <c r="AE8" i="1" l="1"/>
  <c r="AE10" i="1"/>
  <c r="AE9" i="1"/>
  <c r="AF11" i="1"/>
  <c r="AF8" i="1" l="1"/>
  <c r="AF9" i="1"/>
  <c r="AG11" i="1"/>
  <c r="AF10" i="1"/>
  <c r="AG9" i="1" l="1"/>
  <c r="AH11" i="1"/>
  <c r="AG10" i="1"/>
  <c r="AG8" i="1"/>
  <c r="AI11" i="1" l="1"/>
  <c r="AH10" i="1"/>
  <c r="AH8" i="1"/>
  <c r="AH9" i="1"/>
  <c r="AI8" i="1" l="1"/>
  <c r="AI9" i="1"/>
  <c r="AI10" i="1"/>
  <c r="AJ11" i="1"/>
  <c r="AJ8" i="1" l="1"/>
  <c r="AK11" i="1"/>
  <c r="AJ9" i="1"/>
  <c r="AJ10" i="1"/>
  <c r="AK9" i="1" l="1"/>
  <c r="AK10" i="1"/>
  <c r="AK8" i="1"/>
  <c r="AL11" i="1"/>
  <c r="AM11" i="1" l="1"/>
  <c r="AL8" i="1"/>
  <c r="AL9" i="1"/>
  <c r="AL10" i="1"/>
  <c r="AM9" i="1" l="1"/>
  <c r="AM10" i="1"/>
  <c r="AN11" i="1"/>
  <c r="AM8" i="1"/>
  <c r="AN8" i="1" l="1"/>
  <c r="AO11" i="1"/>
  <c r="AN10" i="1"/>
  <c r="AN9" i="1"/>
  <c r="AO10" i="1" l="1"/>
  <c r="AO8" i="1"/>
  <c r="AO9" i="1"/>
  <c r="AP11" i="1"/>
  <c r="AP8" i="1" l="1"/>
  <c r="AP9" i="1"/>
  <c r="AQ11" i="1"/>
  <c r="AP10" i="1"/>
  <c r="AQ9" i="1" l="1"/>
  <c r="AR11" i="1"/>
  <c r="AQ10" i="1"/>
  <c r="AQ8" i="1"/>
  <c r="AS11" i="1" l="1"/>
  <c r="AR10" i="1"/>
  <c r="AR8" i="1"/>
  <c r="AR9" i="1"/>
  <c r="AS8" i="1" l="1"/>
  <c r="AS9" i="1"/>
  <c r="AS10" i="1"/>
  <c r="AT11" i="1"/>
  <c r="AT8" i="1" l="1"/>
  <c r="AT9" i="1"/>
  <c r="AU11" i="1"/>
  <c r="AT10" i="1"/>
  <c r="AU9" i="1" l="1"/>
  <c r="AU10" i="1"/>
  <c r="AV11" i="1"/>
  <c r="AU8" i="1"/>
  <c r="AW11" i="1" l="1"/>
  <c r="AV10" i="1"/>
  <c r="AV8" i="1"/>
  <c r="AV9" i="1"/>
  <c r="AW10" i="1" l="1"/>
  <c r="AW8" i="1"/>
  <c r="AW9" i="1"/>
  <c r="AX11" i="1"/>
  <c r="AX8" i="1" l="1"/>
  <c r="AX9" i="1"/>
  <c r="AY11" i="1"/>
  <c r="AX10" i="1"/>
  <c r="AY9" i="1" l="1"/>
  <c r="AY10" i="1"/>
  <c r="AZ11" i="1"/>
  <c r="AY8" i="1"/>
  <c r="BA11" i="1" l="1"/>
  <c r="AZ10" i="1"/>
  <c r="AZ8" i="1"/>
  <c r="AZ9" i="1"/>
  <c r="BA8" i="1" l="1"/>
  <c r="BA9" i="1"/>
  <c r="BB11" i="1"/>
  <c r="BA10" i="1"/>
  <c r="BB8" i="1" l="1"/>
  <c r="BB9" i="1"/>
  <c r="BC11" i="1"/>
  <c r="BB10" i="1"/>
  <c r="BC9" i="1" l="1"/>
  <c r="BD11" i="1"/>
  <c r="BC10" i="1"/>
  <c r="BC8" i="1"/>
  <c r="BE11" i="1" l="1"/>
  <c r="BD8" i="1"/>
  <c r="BD10" i="1"/>
  <c r="BD9" i="1"/>
  <c r="BE8" i="1" l="1"/>
  <c r="BE9" i="1"/>
  <c r="BE10" i="1"/>
  <c r="BF11" i="1"/>
  <c r="BF8" i="1" l="1"/>
  <c r="BF9" i="1"/>
  <c r="BG11" i="1"/>
  <c r="BF10" i="1"/>
  <c r="BG9" i="1" l="1"/>
  <c r="BH11" i="1"/>
  <c r="BG10" i="1"/>
  <c r="BG8" i="1"/>
  <c r="BI11" i="1" l="1"/>
  <c r="BH8" i="1"/>
  <c r="BH10" i="1"/>
  <c r="BH9" i="1"/>
  <c r="BI8" i="1" l="1"/>
  <c r="BI9" i="1"/>
  <c r="BI10" i="1"/>
  <c r="BJ11" i="1"/>
  <c r="BJ8" i="1" l="1"/>
  <c r="BJ9" i="1"/>
  <c r="BK11" i="1"/>
  <c r="BJ10" i="1"/>
  <c r="BK9" i="1" l="1"/>
  <c r="BL11" i="1"/>
  <c r="BK10" i="1"/>
  <c r="BK8" i="1"/>
  <c r="BM11" i="1" l="1"/>
  <c r="BL8" i="1"/>
  <c r="BL10" i="1"/>
  <c r="BL9" i="1"/>
  <c r="BM8" i="1" l="1"/>
  <c r="BM9" i="1"/>
  <c r="BM10" i="1"/>
  <c r="BN11" i="1"/>
  <c r="BN8" i="1" l="1"/>
  <c r="BN10" i="1"/>
  <c r="BO11" i="1"/>
  <c r="BN9" i="1"/>
  <c r="BO9" i="1" l="1"/>
  <c r="BP11" i="1"/>
  <c r="BO10" i="1"/>
  <c r="BO8" i="1"/>
  <c r="BQ11" i="1" l="1"/>
  <c r="BP8" i="1"/>
  <c r="BP10" i="1"/>
  <c r="BP9" i="1"/>
  <c r="BQ9" i="1" l="1"/>
  <c r="BQ8" i="1"/>
  <c r="BQ10" i="1"/>
  <c r="BR11" i="1"/>
  <c r="BR8" i="1" l="1"/>
  <c r="BR9" i="1"/>
  <c r="BR10" i="1"/>
  <c r="BS11" i="1"/>
  <c r="BS8" i="1" l="1"/>
  <c r="BS10" i="1"/>
  <c r="BS9" i="1"/>
  <c r="BT11" i="1"/>
  <c r="BT9" i="1" l="1"/>
  <c r="BU11" i="1"/>
  <c r="BT10" i="1"/>
  <c r="BT8" i="1"/>
  <c r="BV11" i="1" l="1"/>
  <c r="BU8" i="1"/>
  <c r="BU10" i="1"/>
  <c r="BU9" i="1"/>
  <c r="BV10" i="1" l="1"/>
  <c r="BV8" i="1"/>
  <c r="BV9" i="1"/>
  <c r="BW11" i="1"/>
  <c r="BW8" i="1" l="1"/>
  <c r="BW10" i="1"/>
  <c r="BW9" i="1"/>
  <c r="BX11" i="1"/>
  <c r="BX9" i="1" l="1"/>
  <c r="BY11" i="1"/>
  <c r="BX8" i="1"/>
  <c r="BX10" i="1"/>
  <c r="BZ11" i="1" l="1"/>
  <c r="BY10" i="1"/>
  <c r="BY8" i="1"/>
  <c r="BY9" i="1"/>
  <c r="BZ8" i="1" l="1"/>
  <c r="BZ10" i="1"/>
  <c r="BZ9" i="1"/>
  <c r="CA11" i="1"/>
  <c r="CA8" i="1" l="1"/>
  <c r="CA9" i="1"/>
  <c r="CA10" i="1"/>
  <c r="CB11" i="1"/>
  <c r="CB9" i="1" l="1"/>
  <c r="CC11" i="1"/>
  <c r="CB8" i="1"/>
  <c r="CB10" i="1"/>
  <c r="CD11" i="1" l="1"/>
  <c r="CC10" i="1"/>
  <c r="CC8" i="1"/>
  <c r="CC9" i="1"/>
  <c r="CD8" i="1" l="1"/>
  <c r="CD10" i="1"/>
  <c r="CD9" i="1"/>
  <c r="CE11" i="1"/>
  <c r="CE8" i="1" l="1"/>
  <c r="CE9" i="1"/>
  <c r="CF11" i="1"/>
  <c r="CE10" i="1"/>
  <c r="CF9" i="1" l="1"/>
  <c r="CF10" i="1"/>
  <c r="CG11" i="1"/>
  <c r="CF8" i="1"/>
  <c r="CH11" i="1" l="1"/>
  <c r="CG8" i="1"/>
  <c r="CG9" i="1"/>
  <c r="CG10" i="1"/>
  <c r="CH10" i="1" l="1"/>
  <c r="CH8" i="1"/>
  <c r="CH9" i="1"/>
  <c r="CI11" i="1"/>
  <c r="CI8" i="1" l="1"/>
  <c r="CI10" i="1"/>
  <c r="CI9" i="1"/>
  <c r="CJ11" i="1"/>
  <c r="CJ9" i="1" l="1"/>
  <c r="CK11" i="1"/>
  <c r="CJ10" i="1"/>
  <c r="CJ8" i="1"/>
  <c r="CL11" i="1" l="1"/>
  <c r="CK8" i="1"/>
  <c r="CK10" i="1"/>
  <c r="CK9" i="1"/>
  <c r="CL9" i="1" l="1"/>
  <c r="CL10" i="1"/>
  <c r="CL8" i="1"/>
  <c r="CM11" i="1"/>
  <c r="CM8" i="1" l="1"/>
  <c r="CN11" i="1"/>
  <c r="CM10" i="1"/>
  <c r="CM9" i="1"/>
  <c r="CN9" i="1" l="1"/>
  <c r="CN10" i="1"/>
  <c r="CN8" i="1"/>
  <c r="CO11" i="1"/>
  <c r="CP11" i="1" l="1"/>
  <c r="CO8" i="1"/>
  <c r="CO9" i="1"/>
  <c r="CO10" i="1"/>
  <c r="CP9" i="1" l="1"/>
  <c r="CP10" i="1"/>
  <c r="CQ11" i="1"/>
  <c r="CP8" i="1"/>
  <c r="CQ8" i="1" l="1"/>
  <c r="CR11" i="1"/>
  <c r="CQ10" i="1"/>
  <c r="CQ9" i="1"/>
  <c r="CR9" i="1" l="1"/>
  <c r="CR8" i="1"/>
  <c r="CS11" i="1"/>
  <c r="CR10" i="1"/>
  <c r="CS9" i="1" l="1"/>
  <c r="CT11" i="1"/>
  <c r="CS10" i="1"/>
  <c r="CS8" i="1"/>
  <c r="CU11" i="1" l="1"/>
  <c r="CT10" i="1"/>
  <c r="CT8" i="1"/>
  <c r="CT9" i="1"/>
  <c r="CU8" i="1" l="1"/>
  <c r="CU9" i="1"/>
  <c r="CU10" i="1"/>
  <c r="CV11" i="1"/>
  <c r="CV8" i="1" l="1"/>
  <c r="CV9" i="1"/>
  <c r="CV10" i="1"/>
  <c r="CW11" i="1"/>
  <c r="CW9" i="1" l="1"/>
  <c r="CX11" i="1"/>
  <c r="CW10" i="1"/>
  <c r="CW8" i="1"/>
  <c r="CY11" i="1" l="1"/>
  <c r="CX10" i="1"/>
  <c r="CX8" i="1"/>
  <c r="CX9" i="1"/>
  <c r="CY8" i="1" l="1"/>
  <c r="CY9" i="1"/>
  <c r="CY10" i="1"/>
  <c r="CZ11" i="1"/>
  <c r="CZ8" i="1" l="1"/>
  <c r="CZ10" i="1"/>
  <c r="CZ9" i="1"/>
  <c r="DA11" i="1"/>
  <c r="DA9" i="1" l="1"/>
  <c r="DB11" i="1"/>
  <c r="DA10" i="1"/>
  <c r="DA8" i="1"/>
  <c r="DC11" i="1" l="1"/>
  <c r="DB10" i="1"/>
  <c r="DB8" i="1"/>
  <c r="DB9" i="1"/>
  <c r="DC8" i="1" l="1"/>
  <c r="DC10" i="1"/>
  <c r="DC9" i="1"/>
  <c r="DD11" i="1"/>
  <c r="DD8" i="1" l="1"/>
  <c r="DD9" i="1"/>
  <c r="DE11" i="1"/>
  <c r="DD10" i="1"/>
  <c r="DE9" i="1" l="1"/>
  <c r="DF11" i="1"/>
  <c r="DE10" i="1"/>
  <c r="DE8" i="1"/>
  <c r="DG11" i="1" l="1"/>
  <c r="DF8" i="1"/>
  <c r="DF10" i="1"/>
  <c r="DF9" i="1"/>
  <c r="DG8" i="1" l="1"/>
  <c r="DG10" i="1"/>
  <c r="DG9" i="1"/>
  <c r="DH11" i="1"/>
  <c r="DH8" i="1" l="1"/>
  <c r="DH9" i="1"/>
  <c r="DI11" i="1"/>
  <c r="DH10" i="1"/>
  <c r="DI9" i="1" l="1"/>
  <c r="DI10" i="1"/>
  <c r="DJ11" i="1"/>
  <c r="DI8" i="1"/>
  <c r="DK11" i="1" l="1"/>
  <c r="DJ8" i="1"/>
  <c r="DJ10" i="1"/>
  <c r="DJ9" i="1"/>
  <c r="DK8" i="1" l="1"/>
  <c r="DK10" i="1"/>
  <c r="DK9" i="1"/>
  <c r="DL11" i="1"/>
  <c r="DL8" i="1" l="1"/>
  <c r="DL9" i="1"/>
  <c r="DM11" i="1"/>
  <c r="DL10" i="1"/>
  <c r="DM9" i="1" l="1"/>
  <c r="DM10" i="1"/>
  <c r="DN11" i="1"/>
  <c r="DM8" i="1"/>
  <c r="DO11" i="1" l="1"/>
  <c r="DN8" i="1"/>
  <c r="DN10" i="1"/>
  <c r="DN9" i="1"/>
  <c r="DO10" i="1" l="1"/>
  <c r="DO8" i="1"/>
  <c r="DO9" i="1"/>
  <c r="DP11" i="1"/>
  <c r="DP8" i="1" l="1"/>
  <c r="DP10" i="1"/>
  <c r="DP9" i="1"/>
  <c r="DQ11" i="1"/>
  <c r="DQ9" i="1" l="1"/>
  <c r="DQ10" i="1"/>
  <c r="DR11" i="1"/>
  <c r="DQ8" i="1"/>
  <c r="DS11" i="1" l="1"/>
  <c r="DR8" i="1"/>
  <c r="DR9" i="1"/>
  <c r="DR10" i="1"/>
  <c r="DS9" i="1" l="1"/>
  <c r="DT11" i="1"/>
  <c r="DS10" i="1"/>
  <c r="DS8" i="1"/>
  <c r="DT8" i="1" l="1"/>
  <c r="DU11" i="1"/>
  <c r="DT10" i="1"/>
  <c r="DT9" i="1"/>
  <c r="DU9" i="1" l="1"/>
  <c r="DU10" i="1"/>
  <c r="DU8" i="1"/>
  <c r="DV11" i="1"/>
  <c r="DW11" i="1" l="1"/>
  <c r="DV8" i="1"/>
  <c r="DV10" i="1"/>
  <c r="DV9" i="1"/>
  <c r="DW9" i="1" l="1"/>
  <c r="DW8" i="1"/>
  <c r="DX11" i="1"/>
  <c r="DW10" i="1"/>
  <c r="DX8" i="1" l="1"/>
  <c r="DY11" i="1"/>
  <c r="DX10" i="1"/>
  <c r="DX9" i="1"/>
  <c r="DY8" i="1" l="1"/>
  <c r="DY10" i="1"/>
  <c r="DY9" i="1"/>
  <c r="DZ11" i="1"/>
  <c r="DZ8" i="1" l="1"/>
  <c r="DZ9" i="1"/>
  <c r="EA11" i="1"/>
  <c r="DZ10" i="1"/>
  <c r="EA9" i="1" l="1"/>
  <c r="EB11" i="1"/>
  <c r="EA10" i="1"/>
  <c r="EA8" i="1"/>
  <c r="EC11" i="1" l="1"/>
  <c r="EB10" i="1"/>
  <c r="EB8" i="1"/>
  <c r="EB9" i="1"/>
  <c r="EC8" i="1" l="1"/>
  <c r="EC9" i="1"/>
  <c r="ED11" i="1"/>
  <c r="EC10" i="1"/>
  <c r="ED8" i="1" l="1"/>
  <c r="ED9" i="1"/>
  <c r="EE11" i="1"/>
  <c r="ED10" i="1"/>
  <c r="EE9" i="1" l="1"/>
  <c r="EF11" i="1"/>
  <c r="EE10" i="1"/>
  <c r="EE8" i="1"/>
  <c r="EG11" i="1" l="1"/>
  <c r="EF8" i="1"/>
  <c r="EF10" i="1"/>
  <c r="EF9" i="1"/>
  <c r="EG8" i="1" l="1"/>
  <c r="EG9" i="1"/>
  <c r="EH11" i="1"/>
  <c r="EG10" i="1"/>
  <c r="EH8" i="1" l="1"/>
  <c r="EH9" i="1"/>
  <c r="EI11" i="1"/>
  <c r="EH10" i="1"/>
  <c r="EI9" i="1" l="1"/>
  <c r="EJ11" i="1"/>
  <c r="EI8" i="1"/>
  <c r="EI10" i="1"/>
  <c r="EK11" i="1" l="1"/>
  <c r="EJ8" i="1"/>
  <c r="EJ9" i="1"/>
  <c r="EJ10" i="1"/>
  <c r="EK10" i="1" l="1"/>
  <c r="EK8" i="1"/>
  <c r="EK9" i="1"/>
  <c r="EL11" i="1"/>
  <c r="EL8" i="1" l="1"/>
  <c r="EL9" i="1"/>
  <c r="EM11" i="1"/>
  <c r="EL10" i="1"/>
  <c r="EM9" i="1" l="1"/>
  <c r="EN11" i="1"/>
  <c r="EM10" i="1"/>
  <c r="EM8" i="1"/>
  <c r="EO11" i="1" l="1"/>
  <c r="EN8" i="1"/>
  <c r="EN9" i="1"/>
  <c r="EN10" i="1"/>
  <c r="EO10" i="1" l="1"/>
  <c r="EO8" i="1"/>
  <c r="EO9" i="1"/>
  <c r="EP11" i="1"/>
  <c r="EP8" i="1" l="1"/>
  <c r="EP9" i="1"/>
  <c r="EQ11" i="1"/>
  <c r="EP10" i="1"/>
  <c r="EQ9" i="1" l="1"/>
  <c r="ER11" i="1"/>
  <c r="EQ8" i="1"/>
  <c r="EQ10" i="1"/>
  <c r="ES11" i="1" l="1"/>
  <c r="ER8" i="1"/>
  <c r="ER10" i="1"/>
  <c r="ER9" i="1"/>
  <c r="ES8" i="1" l="1"/>
  <c r="ES9" i="1"/>
  <c r="ES10" i="1"/>
  <c r="ET11" i="1"/>
  <c r="ET8" i="1" l="1"/>
  <c r="ET9" i="1"/>
  <c r="EU11" i="1"/>
  <c r="ET10" i="1"/>
  <c r="EU9" i="1" l="1"/>
  <c r="EV11" i="1"/>
  <c r="EU10" i="1"/>
  <c r="EU8" i="1"/>
  <c r="EW11" i="1" l="1"/>
  <c r="EV8" i="1"/>
  <c r="EV9" i="1"/>
  <c r="EV10" i="1"/>
  <c r="EW8" i="1" l="1"/>
  <c r="EW9" i="1"/>
  <c r="EW10" i="1"/>
  <c r="EX11" i="1"/>
  <c r="EX8" i="1" l="1"/>
  <c r="EX9" i="1"/>
  <c r="EX10" i="1"/>
  <c r="EY11" i="1"/>
  <c r="EY9" i="1" l="1"/>
  <c r="EY10" i="1"/>
  <c r="EZ11" i="1"/>
  <c r="EY8" i="1"/>
  <c r="FA11" i="1" l="1"/>
  <c r="EZ8" i="1"/>
  <c r="EZ9" i="1"/>
  <c r="EZ10" i="1"/>
  <c r="FA8" i="1" l="1"/>
  <c r="FA10" i="1"/>
  <c r="FA9" i="1"/>
  <c r="FB11" i="1"/>
  <c r="FB8" i="1" l="1"/>
  <c r="FB10" i="1"/>
  <c r="FB9" i="1"/>
  <c r="FC11" i="1"/>
  <c r="FC9" i="1" l="1"/>
  <c r="FD11" i="1"/>
  <c r="FC10" i="1"/>
  <c r="FC8" i="1"/>
  <c r="FE11" i="1" l="1"/>
  <c r="FD8" i="1"/>
  <c r="FD9" i="1"/>
  <c r="FD10" i="1"/>
  <c r="FE8" i="1" l="1"/>
  <c r="FE10" i="1"/>
  <c r="FE9" i="1"/>
  <c r="FF11" i="1"/>
  <c r="FF8" i="1" l="1"/>
  <c r="FF10" i="1"/>
  <c r="FF9" i="1"/>
  <c r="FG11" i="1"/>
  <c r="FG9" i="1" l="1"/>
  <c r="FH11" i="1"/>
  <c r="FG10" i="1"/>
  <c r="FG8" i="1"/>
  <c r="FI11" i="1" l="1"/>
  <c r="FH10" i="1"/>
  <c r="FH8" i="1"/>
  <c r="FH9" i="1"/>
  <c r="FI8" i="1" l="1"/>
  <c r="FI10" i="1"/>
  <c r="FI9" i="1"/>
  <c r="FJ11" i="1"/>
  <c r="FJ8" i="1" l="1"/>
  <c r="FJ9" i="1"/>
  <c r="FJ10" i="1"/>
  <c r="FK11" i="1"/>
  <c r="FK9" i="1" l="1"/>
  <c r="FL11" i="1"/>
  <c r="FK10" i="1"/>
  <c r="FK8" i="1"/>
  <c r="FM11" i="1" l="1"/>
  <c r="FL8" i="1"/>
  <c r="FL10" i="1"/>
  <c r="FL9" i="1"/>
  <c r="FM10" i="1" l="1"/>
  <c r="FM8" i="1"/>
  <c r="FM9" i="1"/>
  <c r="FN11" i="1"/>
  <c r="FN8" i="1" l="1"/>
  <c r="FN9" i="1"/>
  <c r="FO11" i="1"/>
  <c r="FN10" i="1"/>
  <c r="FO9" i="1" l="1"/>
  <c r="FP11" i="1"/>
  <c r="FO10" i="1"/>
  <c r="FO8" i="1"/>
  <c r="FQ11" i="1" l="1"/>
  <c r="FP10" i="1"/>
  <c r="FP8" i="1"/>
  <c r="FP9" i="1"/>
  <c r="FQ8" i="1" l="1"/>
  <c r="FQ9" i="1"/>
  <c r="FQ10" i="1"/>
  <c r="FR11" i="1"/>
  <c r="FR8" i="1" l="1"/>
  <c r="FR10" i="1"/>
  <c r="FR9" i="1"/>
  <c r="FS11" i="1"/>
  <c r="FS9" i="1" l="1"/>
  <c r="FT11" i="1"/>
  <c r="FS10" i="1"/>
  <c r="FS8" i="1"/>
  <c r="FU11" i="1" l="1"/>
  <c r="FT8" i="1"/>
  <c r="FT9" i="1"/>
  <c r="FT10" i="1"/>
  <c r="FU8" i="1" l="1"/>
  <c r="FU9" i="1"/>
  <c r="FU10" i="1"/>
  <c r="FV11" i="1"/>
  <c r="FV8" i="1" l="1"/>
  <c r="FV9" i="1"/>
  <c r="FW11" i="1"/>
  <c r="FV10" i="1"/>
  <c r="FW9" i="1" l="1"/>
  <c r="FX11" i="1"/>
  <c r="FW10" i="1"/>
  <c r="FW8" i="1"/>
  <c r="FY11" i="1" l="1"/>
  <c r="FX10" i="1"/>
  <c r="FX8" i="1"/>
  <c r="FX9" i="1"/>
  <c r="FY9" i="1" l="1"/>
  <c r="FY8" i="1"/>
  <c r="FZ11" i="1"/>
  <c r="FY10" i="1"/>
  <c r="FZ8" i="1" l="1"/>
  <c r="GA11" i="1"/>
  <c r="FZ10" i="1"/>
  <c r="FZ9" i="1"/>
  <c r="GA9" i="1" l="1"/>
  <c r="GA10" i="1"/>
  <c r="GB11" i="1"/>
  <c r="GA8" i="1"/>
  <c r="GC11" i="1" l="1"/>
  <c r="GB8" i="1"/>
  <c r="GB10" i="1"/>
  <c r="GB9" i="1"/>
  <c r="GC9" i="1" l="1"/>
  <c r="GC10" i="1"/>
  <c r="GC8" i="1"/>
  <c r="GD11" i="1"/>
  <c r="GD8" i="1" l="1"/>
  <c r="GD10" i="1"/>
  <c r="GE11" i="1"/>
  <c r="GD9" i="1"/>
  <c r="GF11" i="1" l="1"/>
  <c r="GE10" i="1"/>
  <c r="GE8" i="1"/>
  <c r="GE9" i="1"/>
  <c r="GF8" i="1" l="1"/>
  <c r="GG11" i="1"/>
  <c r="GF9" i="1"/>
  <c r="GF10" i="1"/>
  <c r="GG8" i="1" l="1"/>
  <c r="GG9" i="1"/>
  <c r="GH11" i="1"/>
  <c r="GG10" i="1"/>
  <c r="GH9" i="1" l="1"/>
  <c r="GI11" i="1"/>
  <c r="GH10" i="1"/>
  <c r="GH8" i="1"/>
  <c r="GJ11" i="1" l="1"/>
  <c r="GI9" i="1"/>
  <c r="GI8" i="1"/>
  <c r="GI10" i="1"/>
  <c r="GJ10" i="1" l="1"/>
  <c r="GJ8" i="1"/>
  <c r="GJ9" i="1"/>
  <c r="GK11" i="1"/>
  <c r="GK8" i="1" l="1"/>
  <c r="GK10" i="1"/>
  <c r="GK9" i="1"/>
</calcChain>
</file>

<file path=xl/sharedStrings.xml><?xml version="1.0" encoding="utf-8"?>
<sst xmlns="http://schemas.openxmlformats.org/spreadsheetml/2006/main" count="251" uniqueCount="250">
  <si>
    <t>Huomioita</t>
  </si>
  <si>
    <t>Työkirjassa ei ole makroja, kaikki toiminnot on toteutettu tavallisilla Excelin toiminnoilla.</t>
  </si>
  <si>
    <t>x</t>
  </si>
  <si>
    <t>Alkaa</t>
  </si>
  <si>
    <t>Päättyy</t>
  </si>
  <si>
    <t>Column1</t>
  </si>
  <si>
    <t>Column2</t>
  </si>
  <si>
    <t>Column3</t>
  </si>
  <si>
    <t>Column4</t>
  </si>
  <si>
    <t>Column5</t>
  </si>
  <si>
    <t>Column6</t>
  </si>
  <si>
    <t>Column7</t>
  </si>
  <si>
    <t>Column8</t>
  </si>
  <si>
    <t>Column9</t>
  </si>
  <si>
    <t>Column10</t>
  </si>
  <si>
    <t>Column11</t>
  </si>
  <si>
    <t>Column12</t>
  </si>
  <si>
    <t>Column13</t>
  </si>
  <si>
    <t>Column14</t>
  </si>
  <si>
    <t>Column15</t>
  </si>
  <si>
    <t>Column16</t>
  </si>
  <si>
    <t>Column17</t>
  </si>
  <si>
    <t>Column18</t>
  </si>
  <si>
    <t>Column19</t>
  </si>
  <si>
    <t>Column20</t>
  </si>
  <si>
    <t>Column21</t>
  </si>
  <si>
    <t>Column22</t>
  </si>
  <si>
    <t>Column23</t>
  </si>
  <si>
    <t>Column24</t>
  </si>
  <si>
    <t>Column25</t>
  </si>
  <si>
    <t>Column26</t>
  </si>
  <si>
    <t>Column27</t>
  </si>
  <si>
    <t>Column28</t>
  </si>
  <si>
    <t>Column29</t>
  </si>
  <si>
    <t>Column30</t>
  </si>
  <si>
    <t>Column31</t>
  </si>
  <si>
    <t>Column32</t>
  </si>
  <si>
    <t>Column33</t>
  </si>
  <si>
    <t>Column34</t>
  </si>
  <si>
    <t>Column35</t>
  </si>
  <si>
    <t>Column36</t>
  </si>
  <si>
    <t>Column37</t>
  </si>
  <si>
    <t>Column38</t>
  </si>
  <si>
    <t>Column39</t>
  </si>
  <si>
    <t>Column40</t>
  </si>
  <si>
    <t>Column41</t>
  </si>
  <si>
    <t>Column42</t>
  </si>
  <si>
    <t>Column43</t>
  </si>
  <si>
    <t>Column44</t>
  </si>
  <si>
    <t>Column45</t>
  </si>
  <si>
    <t>Column46</t>
  </si>
  <si>
    <t>Column47</t>
  </si>
  <si>
    <t>Column48</t>
  </si>
  <si>
    <t>Column49</t>
  </si>
  <si>
    <t>Column50</t>
  </si>
  <si>
    <t>Column51</t>
  </si>
  <si>
    <t>Column52</t>
  </si>
  <si>
    <t>Column53</t>
  </si>
  <si>
    <t>Column54</t>
  </si>
  <si>
    <t>Column55</t>
  </si>
  <si>
    <t>Column56</t>
  </si>
  <si>
    <t>Column57</t>
  </si>
  <si>
    <t>Column58</t>
  </si>
  <si>
    <t>Column59</t>
  </si>
  <si>
    <t>Column60</t>
  </si>
  <si>
    <t>Column61</t>
  </si>
  <si>
    <t>Column62</t>
  </si>
  <si>
    <t>Column63</t>
  </si>
  <si>
    <t>Column64</t>
  </si>
  <si>
    <t>Column65</t>
  </si>
  <si>
    <t>Column66</t>
  </si>
  <si>
    <t>Column67</t>
  </si>
  <si>
    <t>Column68</t>
  </si>
  <si>
    <t>Column69</t>
  </si>
  <si>
    <t>Column70</t>
  </si>
  <si>
    <t>Column71</t>
  </si>
  <si>
    <t>Column72</t>
  </si>
  <si>
    <t>Column73</t>
  </si>
  <si>
    <t>Column74</t>
  </si>
  <si>
    <t>Column75</t>
  </si>
  <si>
    <t>Column76</t>
  </si>
  <si>
    <t>Column77</t>
  </si>
  <si>
    <t>Column78</t>
  </si>
  <si>
    <t>Column79</t>
  </si>
  <si>
    <t>Column80</t>
  </si>
  <si>
    <t>Column81</t>
  </si>
  <si>
    <t>Column82</t>
  </si>
  <si>
    <t>Column83</t>
  </si>
  <si>
    <t>Column84</t>
  </si>
  <si>
    <t>Column85</t>
  </si>
  <si>
    <t>Column86</t>
  </si>
  <si>
    <t>Column87</t>
  </si>
  <si>
    <t>Column88</t>
  </si>
  <si>
    <t>Column89</t>
  </si>
  <si>
    <t>Column90</t>
  </si>
  <si>
    <t>Column92</t>
  </si>
  <si>
    <t>Column93</t>
  </si>
  <si>
    <t>Column94</t>
  </si>
  <si>
    <t>Column95</t>
  </si>
  <si>
    <t>Column96</t>
  </si>
  <si>
    <t>Column97</t>
  </si>
  <si>
    <t>Column98</t>
  </si>
  <si>
    <t>Column99</t>
  </si>
  <si>
    <t>Column100</t>
  </si>
  <si>
    <t>Column101</t>
  </si>
  <si>
    <t>Column102</t>
  </si>
  <si>
    <t>Column103</t>
  </si>
  <si>
    <t>Column104</t>
  </si>
  <si>
    <t>Column105</t>
  </si>
  <si>
    <t>Column106</t>
  </si>
  <si>
    <t>Column107</t>
  </si>
  <si>
    <t>Column108</t>
  </si>
  <si>
    <t>Column109</t>
  </si>
  <si>
    <t>Column110</t>
  </si>
  <si>
    <t>Column111</t>
  </si>
  <si>
    <t>Column112</t>
  </si>
  <si>
    <t>Column113</t>
  </si>
  <si>
    <t>Column114</t>
  </si>
  <si>
    <t>Column115</t>
  </si>
  <si>
    <t>Column116</t>
  </si>
  <si>
    <t>Column117</t>
  </si>
  <si>
    <t>Column118</t>
  </si>
  <si>
    <t>Column119</t>
  </si>
  <si>
    <t>Column120</t>
  </si>
  <si>
    <t>Column121</t>
  </si>
  <si>
    <t>Column122</t>
  </si>
  <si>
    <t>Column123</t>
  </si>
  <si>
    <t>Column124</t>
  </si>
  <si>
    <t>Column125</t>
  </si>
  <si>
    <t>Column126</t>
  </si>
  <si>
    <t>Column127</t>
  </si>
  <si>
    <t>Column128</t>
  </si>
  <si>
    <t>Column129</t>
  </si>
  <si>
    <t>Column130</t>
  </si>
  <si>
    <t>Column131</t>
  </si>
  <si>
    <t>Column132</t>
  </si>
  <si>
    <t>Column133</t>
  </si>
  <si>
    <t>Column134</t>
  </si>
  <si>
    <t>Column135</t>
  </si>
  <si>
    <t>Column136</t>
  </si>
  <si>
    <t>Column137</t>
  </si>
  <si>
    <t>Column138</t>
  </si>
  <si>
    <t>Column139</t>
  </si>
  <si>
    <t>Column140</t>
  </si>
  <si>
    <t>Column141</t>
  </si>
  <si>
    <t>Column142</t>
  </si>
  <si>
    <t>Column143</t>
  </si>
  <si>
    <t>Column144</t>
  </si>
  <si>
    <t>Column145</t>
  </si>
  <si>
    <t>Column146</t>
  </si>
  <si>
    <t>Column147</t>
  </si>
  <si>
    <t>Column148</t>
  </si>
  <si>
    <t>Column149</t>
  </si>
  <si>
    <t>Column150</t>
  </si>
  <si>
    <t>Column151</t>
  </si>
  <si>
    <t>Column152</t>
  </si>
  <si>
    <t>Column153</t>
  </si>
  <si>
    <t>Column154</t>
  </si>
  <si>
    <t>Column155</t>
  </si>
  <si>
    <t>Column156</t>
  </si>
  <si>
    <t>Column157</t>
  </si>
  <si>
    <t>Column158</t>
  </si>
  <si>
    <t>Column159</t>
  </si>
  <si>
    <t>Column160</t>
  </si>
  <si>
    <t>Column161</t>
  </si>
  <si>
    <t>Column162</t>
  </si>
  <si>
    <t>Column163</t>
  </si>
  <si>
    <t>Column164</t>
  </si>
  <si>
    <t>Column165</t>
  </si>
  <si>
    <t>Column166</t>
  </si>
  <si>
    <t>Column167</t>
  </si>
  <si>
    <t>Column168</t>
  </si>
  <si>
    <t>Column169</t>
  </si>
  <si>
    <t>Column170</t>
  </si>
  <si>
    <t>Column171</t>
  </si>
  <si>
    <t>Column172</t>
  </si>
  <si>
    <t>Column173</t>
  </si>
  <si>
    <t>Column174</t>
  </si>
  <si>
    <t>Column175</t>
  </si>
  <si>
    <t>Column176</t>
  </si>
  <si>
    <t>Column177</t>
  </si>
  <si>
    <t>Column178</t>
  </si>
  <si>
    <t>Column179</t>
  </si>
  <si>
    <t>Column180</t>
  </si>
  <si>
    <t>Column181</t>
  </si>
  <si>
    <t>Column182</t>
  </si>
  <si>
    <t>Column183</t>
  </si>
  <si>
    <t>Column184</t>
  </si>
  <si>
    <t>Column185</t>
  </si>
  <si>
    <t>Column186</t>
  </si>
  <si>
    <t>Column187</t>
  </si>
  <si>
    <t>Column188</t>
  </si>
  <si>
    <t>Column189</t>
  </si>
  <si>
    <t>Syötä ja järjestä kaudet haluamaasi järjestykseen</t>
  </si>
  <si>
    <t>Kalenterin muodostamiseen liittyvät apukaavat</t>
  </si>
  <si>
    <t>Lomakalenteri käyttää alla olevia tietoja kalenterin muodostamiseen.</t>
  </si>
  <si>
    <t>Kausi</t>
  </si>
  <si>
    <t>Alkupvm</t>
  </si>
  <si>
    <t>Loppupvm</t>
  </si>
  <si>
    <t>Kauden alkupvm</t>
  </si>
  <si>
    <t>Kauden loppupvm</t>
  </si>
  <si>
    <t>Arkipyhä</t>
  </si>
  <si>
    <t>Selitys</t>
  </si>
  <si>
    <t>Loppiainen</t>
  </si>
  <si>
    <t>Pitkäperjantai</t>
  </si>
  <si>
    <t>Vapunpäivä</t>
  </si>
  <si>
    <t>Helatorstai</t>
  </si>
  <si>
    <t>Juhannusaatto</t>
  </si>
  <si>
    <t>Itsenäisyyspäivä</t>
  </si>
  <si>
    <t>Jouluaatto</t>
  </si>
  <si>
    <t>Joulupäivä</t>
  </si>
  <si>
    <t>Tapaninpäivä</t>
  </si>
  <si>
    <t>Kuukausi</t>
  </si>
  <si>
    <t>Tapahtuma</t>
  </si>
  <si>
    <t>Valitse aikajanalla näytettävä kausi:</t>
  </si>
  <si>
    <t>Korosta viikonloput ja arkipyhät (merkitse x)</t>
  </si>
  <si>
    <t>Toinen pääsiäispäivä</t>
  </si>
  <si>
    <t>Linkki</t>
  </si>
  <si>
    <t>Kaavarivi 8 on piilotettu. Se toimii apurivinä viikonloppujen ja arkipyhien korostamisessa.</t>
  </si>
  <si>
    <t>Syötä arkipyhät</t>
  </si>
  <si>
    <t>Kauden näkyvät kalenterin C3-solussa, jotta voit valita aikajanalla näytettävän kauden.</t>
  </si>
  <si>
    <t>Vasemman yläkulman kuukausiosittaja toimii vasta 2013-versiosta lähtien. Käytä vanhemmissa versioissa Alkaa-otsikon suodatusnuolta.</t>
  </si>
  <si>
    <t>Jos tyhjennät taulukosta merkinnät, jätä taulukkoon vähintään yksi rivi (rivi 13), jotta kaavat ja ehdolliset muotoilut säilyvät.</t>
  </si>
  <si>
    <t>Uudenvuodenpäivä</t>
  </si>
  <si>
    <t>2018 - 1P</t>
  </si>
  <si>
    <t>2018 - 2P</t>
  </si>
  <si>
    <t xml:space="preserve">  2018 - 1N</t>
  </si>
  <si>
    <t xml:space="preserve">  2018 - 2N</t>
  </si>
  <si>
    <t xml:space="preserve">  2018 - 3N</t>
  </si>
  <si>
    <t xml:space="preserve">  2018 - 4N</t>
  </si>
  <si>
    <t xml:space="preserve">    2018 - tammi</t>
  </si>
  <si>
    <t xml:space="preserve">    2018 - helmi</t>
  </si>
  <si>
    <t xml:space="preserve">    2018 - maalis</t>
  </si>
  <si>
    <t xml:space="preserve">    2018 - huhti</t>
  </si>
  <si>
    <t xml:space="preserve">    2018 - touko</t>
  </si>
  <si>
    <t xml:space="preserve">    2018 - kesä</t>
  </si>
  <si>
    <t xml:space="preserve">    2018 - heinä</t>
  </si>
  <si>
    <t xml:space="preserve">    2018 - elo</t>
  </si>
  <si>
    <t xml:space="preserve">    2018 - syys</t>
  </si>
  <si>
    <t xml:space="preserve">    2018 - loka</t>
  </si>
  <si>
    <t xml:space="preserve">    2018 - marras</t>
  </si>
  <si>
    <t xml:space="preserve">    2018 - joulu</t>
  </si>
  <si>
    <t>Kangasalasta tulee kaupunki</t>
  </si>
  <si>
    <t>Viron tasavalta täyttää 100 vuotta</t>
  </si>
  <si>
    <t>Venäjän presidentinvaalit</t>
  </si>
  <si>
    <t>Insinööriopiskelijapäivät alkavat Tampereella</t>
  </si>
  <si>
    <t>Euroviisut Portugalissa</t>
  </si>
  <si>
    <t>Jalkapallon maailmanmestaruuskilpailut alkavat</t>
  </si>
  <si>
    <t>Mars ohittaa maapallon lyhyimmältä etäisyydeltä sitten 2003</t>
  </si>
  <si>
    <t>Osittainen auringonpimennys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</si>
</sst>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dd"/>
    <numFmt numFmtId="165" formatCode="d\.m\.;@"/>
  </numFmts>
  <fonts count="19" x14ac:knownFonts="1">
    <font>
      <sz val="11"/>
      <color theme="1"/>
      <name val="Calibri"/>
      <family val="2"/>
      <scheme val="minor"/>
    </font>
    <font>
      <b/>
      <sz val="12"/>
      <color theme="1"/>
      <name val="Calibri"/>
      <family val="2"/>
      <scheme val="minor"/>
    </font>
    <font>
      <b/>
      <sz val="10"/>
      <name val="Calibri"/>
      <family val="2"/>
      <scheme val="minor"/>
    </font>
    <font>
      <sz val="10"/>
      <color theme="1"/>
      <name val="Calibri"/>
      <family val="2"/>
      <scheme val="minor"/>
    </font>
    <font>
      <b/>
      <sz val="11"/>
      <name val="Calibri"/>
      <family val="2"/>
      <scheme val="minor"/>
    </font>
    <font>
      <sz val="10"/>
      <name val="Calibri"/>
      <family val="2"/>
      <scheme val="minor"/>
    </font>
    <font>
      <sz val="10"/>
      <color theme="0" tint="-0.499984740745262"/>
      <name val="Calibri"/>
      <family val="2"/>
      <scheme val="minor"/>
    </font>
    <font>
      <b/>
      <sz val="10"/>
      <color rgb="FF000000"/>
      <name val="Arial Narrow"/>
      <family val="2"/>
    </font>
    <font>
      <b/>
      <sz val="10"/>
      <color theme="0"/>
      <name val="Calibri"/>
      <family val="2"/>
      <scheme val="minor"/>
    </font>
    <font>
      <sz val="10"/>
      <color theme="8"/>
      <name val="Calibri"/>
      <family val="2"/>
      <scheme val="minor"/>
    </font>
    <font>
      <b/>
      <sz val="10"/>
      <color theme="1"/>
      <name val="Calibri"/>
      <family val="2"/>
      <scheme val="minor"/>
    </font>
    <font>
      <sz val="10"/>
      <color theme="8" tint="-0.249977111117893"/>
      <name val="Calibri"/>
      <family val="2"/>
      <scheme val="minor"/>
    </font>
    <font>
      <b/>
      <sz val="11"/>
      <color theme="8" tint="-0.249977111117893"/>
      <name val="Calibri"/>
      <family val="2"/>
      <scheme val="minor"/>
    </font>
    <font>
      <sz val="12"/>
      <color theme="0"/>
      <name val="Calibri"/>
      <family val="2"/>
      <scheme val="minor"/>
    </font>
    <font>
      <b/>
      <sz val="10"/>
      <color theme="8"/>
      <name val="Calibri"/>
      <family val="2"/>
      <scheme val="minor"/>
    </font>
    <font>
      <u/>
      <sz val="11"/>
      <color theme="10"/>
      <name val="Calibri"/>
      <family val="2"/>
      <scheme val="minor"/>
    </font>
    <font>
      <sz val="10"/>
      <name val="Calibri"/>
      <scheme val="minor"/>
    </font>
    <font>
      <sz val="10"/>
      <color theme="0" tint="-0.499984740745262"/>
      <name val="Calibri"/>
      <scheme val="minor"/>
    </font>
    <font>
      <b/>
      <sz val="11"/>
      <color theme="1"/>
      <name val="Calibri"/>
      <family val="2"/>
      <scheme val="minor"/>
    </font>
  </fonts>
  <fills count="4">
    <fill>
      <patternFill patternType="none"/>
    </fill>
    <fill>
      <patternFill patternType="gray125"/>
    </fill>
    <fill>
      <patternFill patternType="solid">
        <fgColor theme="8"/>
        <bgColor indexed="64"/>
      </patternFill>
    </fill>
    <fill>
      <patternFill patternType="solid">
        <fgColor theme="0" tint="-4.9989318521683403E-2"/>
        <bgColor indexed="64"/>
      </patternFill>
    </fill>
  </fills>
  <borders count="6">
    <border>
      <left/>
      <right/>
      <top/>
      <bottom/>
      <diagonal/>
    </border>
    <border>
      <left style="thin">
        <color theme="5" tint="0.39994506668294322"/>
      </left>
      <right style="thin">
        <color theme="5" tint="0.39994506668294322"/>
      </right>
      <top/>
      <bottom/>
      <diagonal/>
    </border>
    <border>
      <left style="thin">
        <color theme="5" tint="0.39994506668294322"/>
      </left>
      <right style="thin">
        <color theme="5" tint="0.39994506668294322"/>
      </right>
      <top style="thin">
        <color theme="7"/>
      </top>
      <bottom/>
      <diagonal/>
    </border>
    <border>
      <left style="thin">
        <color theme="5" tint="0.39994506668294322"/>
      </left>
      <right style="thin">
        <color theme="5" tint="0.39994506668294322"/>
      </right>
      <top style="thin">
        <color theme="9"/>
      </top>
      <bottom/>
      <diagonal/>
    </border>
    <border>
      <left/>
      <right style="thin">
        <color theme="5" tint="0.39994506668294322"/>
      </right>
      <top/>
      <bottom/>
      <diagonal/>
    </border>
    <border>
      <left style="medium">
        <color theme="8"/>
      </left>
      <right style="medium">
        <color theme="8"/>
      </right>
      <top style="medium">
        <color theme="8"/>
      </top>
      <bottom style="medium">
        <color theme="8"/>
      </bottom>
      <diagonal/>
    </border>
  </borders>
  <cellStyleXfs count="2">
    <xf numFmtId="0" fontId="0" fillId="0" borderId="0"/>
    <xf numFmtId="0" fontId="15" fillId="0" borderId="0" applyNumberFormat="0" applyFill="0" applyBorder="0" applyAlignment="0" applyProtection="0"/>
  </cellStyleXfs>
  <cellXfs count="43">
    <xf numFmtId="0" fontId="0" fillId="0" borderId="0" xfId="0"/>
    <xf numFmtId="0" fontId="1" fillId="0" borderId="0" xfId="0" applyFont="1"/>
    <xf numFmtId="0" fontId="0" fillId="0" borderId="0" xfId="0" quotePrefix="1"/>
    <xf numFmtId="14" fontId="0" fillId="0" borderId="0" xfId="0" applyNumberFormat="1"/>
    <xf numFmtId="0" fontId="0" fillId="0" borderId="0" xfId="0" applyNumberFormat="1" applyAlignment="1">
      <alignment horizontal="right"/>
    </xf>
    <xf numFmtId="0" fontId="4" fillId="0" borderId="0" xfId="0" applyFont="1"/>
    <xf numFmtId="0" fontId="5" fillId="0" borderId="0" xfId="0" applyFont="1"/>
    <xf numFmtId="0" fontId="3" fillId="0" borderId="0" xfId="0" applyFont="1"/>
    <xf numFmtId="0" fontId="6" fillId="0" borderId="0" xfId="0" applyFont="1" applyAlignment="1" applyProtection="1">
      <alignment horizontal="left"/>
      <protection hidden="1"/>
    </xf>
    <xf numFmtId="0" fontId="3" fillId="0" borderId="0" xfId="0" applyFont="1" applyProtection="1">
      <protection hidden="1"/>
    </xf>
    <xf numFmtId="0" fontId="7" fillId="0" borderId="0" xfId="0" applyFont="1" applyAlignment="1">
      <alignment horizontal="left" vertical="center" readingOrder="1"/>
    </xf>
    <xf numFmtId="0" fontId="3" fillId="0" borderId="0" xfId="0" applyFont="1" applyAlignment="1">
      <alignment horizontal="right"/>
    </xf>
    <xf numFmtId="14" fontId="5" fillId="0" borderId="0" xfId="0" applyNumberFormat="1" applyFont="1" applyProtection="1">
      <protection locked="0"/>
    </xf>
    <xf numFmtId="14" fontId="3" fillId="0" borderId="0" xfId="0" applyNumberFormat="1" applyFont="1" applyProtection="1">
      <protection locked="0"/>
    </xf>
    <xf numFmtId="0" fontId="3" fillId="0" borderId="0" xfId="0" applyFont="1" applyAlignment="1">
      <alignment horizontal="center"/>
    </xf>
    <xf numFmtId="0" fontId="4" fillId="0" borderId="0" xfId="0" applyFont="1" applyAlignment="1">
      <alignment horizontal="right" vertical="top"/>
    </xf>
    <xf numFmtId="0" fontId="5" fillId="0" borderId="0" xfId="0" applyFont="1" applyFill="1"/>
    <xf numFmtId="0" fontId="8" fillId="0" borderId="0" xfId="0" applyFont="1" applyFill="1"/>
    <xf numFmtId="0" fontId="5" fillId="0" borderId="0" xfId="0" applyFont="1" applyProtection="1">
      <protection locked="0"/>
    </xf>
    <xf numFmtId="0" fontId="6" fillId="0" borderId="1" xfId="0" applyNumberFormat="1" applyFont="1" applyBorder="1" applyAlignment="1" applyProtection="1">
      <protection hidden="1"/>
    </xf>
    <xf numFmtId="0" fontId="2" fillId="0" borderId="3" xfId="0" applyFont="1" applyBorder="1" applyAlignment="1" applyProtection="1">
      <alignment horizontal="left" vertical="top"/>
      <protection hidden="1"/>
    </xf>
    <xf numFmtId="164" fontId="3" fillId="0" borderId="1" xfId="0" applyNumberFormat="1" applyFont="1" applyBorder="1" applyAlignment="1" applyProtection="1">
      <alignment horizontal="center" vertical="center"/>
      <protection hidden="1"/>
    </xf>
    <xf numFmtId="165" fontId="3" fillId="0" borderId="1" xfId="0" applyNumberFormat="1" applyFont="1" applyBorder="1" applyAlignment="1" applyProtection="1">
      <alignment horizontal="center" vertical="center"/>
      <protection hidden="1"/>
    </xf>
    <xf numFmtId="0" fontId="9" fillId="0" borderId="2" xfId="0" applyFont="1" applyFill="1" applyBorder="1"/>
    <xf numFmtId="0" fontId="11" fillId="0" borderId="0" xfId="0" applyFont="1" applyProtection="1">
      <protection hidden="1"/>
    </xf>
    <xf numFmtId="0" fontId="10" fillId="0" borderId="0" xfId="0" applyFont="1" applyAlignment="1" applyProtection="1">
      <alignment horizontal="right"/>
      <protection hidden="1"/>
    </xf>
    <xf numFmtId="0" fontId="10" fillId="0" borderId="0" xfId="0" applyFont="1"/>
    <xf numFmtId="0" fontId="12" fillId="0" borderId="0" xfId="0" applyFont="1" applyProtection="1">
      <protection hidden="1"/>
    </xf>
    <xf numFmtId="0" fontId="14" fillId="0" borderId="5" xfId="0" applyFont="1" applyBorder="1" applyAlignment="1" applyProtection="1">
      <alignment horizontal="center" vertical="center"/>
      <protection hidden="1"/>
    </xf>
    <xf numFmtId="0" fontId="16" fillId="0" borderId="0" xfId="0" applyFont="1" applyProtection="1">
      <protection locked="0"/>
    </xf>
    <xf numFmtId="14" fontId="16" fillId="0" borderId="0" xfId="0" applyNumberFormat="1" applyFont="1" applyProtection="1">
      <protection locked="0"/>
    </xf>
    <xf numFmtId="0" fontId="17" fillId="0" borderId="4" xfId="0" applyNumberFormat="1" applyFont="1" applyBorder="1" applyAlignment="1" applyProtection="1">
      <protection hidden="1"/>
    </xf>
    <xf numFmtId="0" fontId="17" fillId="0" borderId="1" xfId="0" applyNumberFormat="1" applyFont="1" applyBorder="1" applyAlignment="1" applyProtection="1">
      <protection hidden="1"/>
    </xf>
    <xf numFmtId="0" fontId="3" fillId="0" borderId="0" xfId="0" applyFont="1" applyAlignment="1"/>
    <xf numFmtId="0" fontId="15" fillId="0" borderId="0" xfId="1" applyProtection="1">
      <protection locked="0"/>
    </xf>
    <xf numFmtId="0" fontId="8" fillId="0" borderId="0" xfId="0" applyFont="1" applyFill="1" applyAlignment="1">
      <alignment horizontal="right" wrapText="1"/>
    </xf>
    <xf numFmtId="3" fontId="5" fillId="0" borderId="0" xfId="0" applyNumberFormat="1" applyFont="1" applyFill="1" applyAlignment="1">
      <alignment horizontal="right"/>
    </xf>
    <xf numFmtId="3" fontId="16" fillId="0" borderId="0" xfId="0" applyNumberFormat="1" applyFont="1" applyFill="1" applyAlignment="1">
      <alignment horizontal="right"/>
    </xf>
    <xf numFmtId="0" fontId="6" fillId="0" borderId="0" xfId="0" applyFont="1"/>
    <xf numFmtId="0" fontId="17" fillId="0" borderId="1" xfId="0" applyNumberFormat="1" applyFont="1" applyBorder="1" applyAlignment="1" applyProtection="1">
      <alignment horizontal="center"/>
      <protection hidden="1"/>
    </xf>
    <xf numFmtId="0" fontId="18" fillId="0" borderId="0" xfId="0" applyFont="1"/>
    <xf numFmtId="49" fontId="13" fillId="2" borderId="0" xfId="0" applyNumberFormat="1" applyFont="1" applyFill="1" applyAlignment="1" applyProtection="1">
      <alignment horizontal="center" vertical="center" readingOrder="1"/>
      <protection locked="0"/>
    </xf>
    <xf numFmtId="0" fontId="10" fillId="3" borderId="0" xfId="0" applyFont="1" applyFill="1" applyAlignment="1">
      <alignment horizontal="left" vertical="top" wrapText="1"/>
    </xf>
  </cellXfs>
  <cellStyles count="2">
    <cellStyle name="Hyperlink" xfId="1" builtinId="8"/>
    <cellStyle name="Normal" xfId="0" builtinId="0"/>
  </cellStyles>
  <dxfs count="209">
    <dxf>
      <border>
        <left style="thin">
          <color theme="9"/>
        </left>
        <vertical/>
        <horizontal/>
      </border>
    </dxf>
    <dxf>
      <fill>
        <patternFill>
          <bgColor theme="5" tint="0.59996337778862885"/>
        </patternFill>
      </fill>
    </dxf>
    <dxf>
      <fill>
        <patternFill>
          <bgColor theme="4" tint="0.59996337778862885"/>
        </patternFill>
      </fill>
    </dxf>
    <dxf>
      <fill>
        <patternFill>
          <bgColor theme="0" tint="-4.9989318521683403E-2"/>
        </patternFill>
      </fill>
    </dxf>
    <dxf>
      <font>
        <b val="0"/>
        <i val="0"/>
        <strike val="0"/>
        <color rgb="FFFF0000"/>
      </font>
      <fill>
        <patternFill>
          <bgColor rgb="FFFF0000"/>
        </patternFill>
      </fill>
    </dxf>
    <dxf>
      <font>
        <color theme="0"/>
      </font>
      <fill>
        <patternFill>
          <bgColor theme="8"/>
        </patternFill>
      </fill>
      <border>
        <left/>
        <right/>
        <top style="thin">
          <color theme="6"/>
        </top>
        <bottom style="thin">
          <color theme="6"/>
        </bottom>
      </border>
    </dxf>
    <dxf>
      <border>
        <left style="thin">
          <color theme="9"/>
        </left>
        <vertical/>
        <horizontal/>
      </border>
    </dxf>
    <dxf>
      <numFmt numFmtId="19" formatCode="d/m/yyyy"/>
    </dxf>
    <dxf>
      <numFmt numFmtId="166" formatCode="m/d/yyyy"/>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numFmt numFmtId="0" formatCode="General"/>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numFmt numFmtId="0" formatCode="General"/>
      <alignment horizontal="general" vertical="bottom" textRotation="0" wrapText="0" indent="0" justifyLastLine="0" shrinkToFit="0" readingOrder="0"/>
      <border diagonalUp="0" diagonalDown="0" outline="0">
        <left/>
        <right style="thin">
          <color theme="5" tint="0.39994506668294322"/>
        </right>
        <top/>
        <bottom/>
      </border>
      <protection locked="1" hidden="1"/>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bottom" textRotation="0" indent="0" justifyLastLine="0" shrinkToFit="0" readingOrder="0"/>
    </dxf>
    <dxf>
      <font>
        <b val="0"/>
        <i val="0"/>
        <strike val="0"/>
        <condense val="0"/>
        <extend val="0"/>
        <outline val="0"/>
        <shadow val="0"/>
        <u val="none"/>
        <vertAlign val="baseline"/>
        <sz val="9"/>
        <color theme="1"/>
        <name val="Calibri"/>
        <scheme val="minor"/>
      </font>
    </dxf>
    <dxf>
      <font>
        <strike val="0"/>
        <outline val="0"/>
        <shadow val="0"/>
        <u val="none"/>
        <vertAlign val="baseline"/>
        <sz val="10"/>
      </font>
      <numFmt numFmtId="19" formatCode="d/m/yyyy"/>
      <protection locked="0" hidden="0"/>
    </dxf>
    <dxf>
      <font>
        <b val="0"/>
        <i val="0"/>
        <strike val="0"/>
        <condense val="0"/>
        <extend val="0"/>
        <outline val="0"/>
        <shadow val="0"/>
        <u val="none"/>
        <vertAlign val="baseline"/>
        <sz val="9"/>
        <color auto="1"/>
        <name val="Calibri"/>
        <scheme val="minor"/>
      </font>
    </dxf>
    <dxf>
      <font>
        <b val="0"/>
        <i val="0"/>
        <strike val="0"/>
        <condense val="0"/>
        <extend val="0"/>
        <outline val="0"/>
        <shadow val="0"/>
        <u val="none"/>
        <vertAlign val="baseline"/>
        <sz val="10"/>
        <color auto="1"/>
        <name val="Calibri"/>
        <scheme val="minor"/>
      </font>
      <numFmt numFmtId="19" formatCode="d/m/yyyy"/>
      <protection locked="0" hidden="0"/>
    </dxf>
    <dxf>
      <font>
        <b/>
        <i val="0"/>
        <strike val="0"/>
        <condense val="0"/>
        <extend val="0"/>
        <outline val="0"/>
        <shadow val="0"/>
        <u val="none"/>
        <vertAlign val="baseline"/>
        <sz val="9"/>
        <color auto="1"/>
        <name val="Calibri"/>
        <scheme val="minor"/>
      </font>
    </dxf>
    <dxf>
      <font>
        <b val="0"/>
        <i val="0"/>
        <strike val="0"/>
        <condense val="0"/>
        <extend val="0"/>
        <outline val="0"/>
        <shadow val="0"/>
        <u val="none"/>
        <vertAlign val="baseline"/>
        <sz val="10"/>
        <color auto="1"/>
        <name val="Calibri"/>
        <scheme val="minor"/>
      </font>
      <protection locked="0" hidden="0"/>
    </dxf>
    <dxf>
      <font>
        <b/>
        <i val="0"/>
        <strike val="0"/>
        <condense val="0"/>
        <extend val="0"/>
        <outline val="0"/>
        <shadow val="0"/>
        <u val="none"/>
        <vertAlign val="baseline"/>
        <sz val="9"/>
        <color auto="1"/>
        <name val="Calibri"/>
        <scheme val="minor"/>
      </font>
    </dxf>
    <dxf>
      <font>
        <b val="0"/>
        <i val="0"/>
        <strike val="0"/>
        <condense val="0"/>
        <extend val="0"/>
        <outline val="0"/>
        <shadow val="0"/>
        <u val="none"/>
        <vertAlign val="baseline"/>
        <sz val="10"/>
        <color auto="1"/>
        <name val="Calibri"/>
        <scheme val="minor"/>
      </font>
      <protection locked="0" hidden="0"/>
    </dxf>
    <dxf>
      <font>
        <strike val="0"/>
        <outline val="0"/>
        <shadow val="0"/>
        <u val="none"/>
        <vertAlign val="baseline"/>
        <sz val="10"/>
      </font>
    </dxf>
    <dxf>
      <font>
        <strike val="0"/>
        <outline val="0"/>
        <shadow val="0"/>
        <u val="none"/>
        <vertAlign val="baseline"/>
        <sz val="10"/>
      </font>
      <alignment horizontal="center" vertical="bottom"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auto="1"/>
        </patternFill>
      </fill>
    </dxf>
  </dxfs>
  <tableStyles count="0" defaultTableStyle="TableStyleMedium2" defaultPivotStyle="PivotStyleLight16"/>
  <colors>
    <mruColors>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microsoft.com/office/2007/relationships/slicerCache" Target="slicerCaches/slicerCach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hexcelligent.fi/" TargetMode="External"/></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hexcelligent.fi/" TargetMode="External"/></Relationships>
</file>

<file path=xl/drawings/drawing1.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1622612</xdr:colOff>
      <xdr:row>5</xdr:row>
      <xdr:rowOff>62753</xdr:rowOff>
    </xdr:to>
    <mc:AlternateContent xmlns:mc="http://schemas.openxmlformats.org/markup-compatibility/2006" xmlns:sle15="http://schemas.microsoft.com/office/drawing/2012/slicer">
      <mc:Choice Requires="sle15">
        <xdr:graphicFrame macro="">
          <xdr:nvGraphicFramePr>
            <xdr:cNvPr id="5" name="Kuukausi">
              <a:extLst>
                <a:ext uri="{FF2B5EF4-FFF2-40B4-BE49-F238E27FC236}">
                  <a16:creationId xmlns:a16="http://schemas.microsoft.com/office/drawing/2014/main" xmlns="" id="{00000000-0008-0000-0000-000005000000}"/>
                </a:ext>
              </a:extLst>
            </xdr:cNvPr>
            <xdr:cNvGraphicFramePr/>
          </xdr:nvGraphicFramePr>
          <xdr:xfrm>
            <a:off x="0" y="0"/>
            <a:ext cx="0" cy="0"/>
          </xdr:xfrm>
          <a:graphic>
            <a:graphicData uri="http://schemas.microsoft.com/office/drawing/2010/slicer">
              <sle:slicer xmlns:sle="http://schemas.microsoft.com/office/drawing/2010/slicer" name="Kuukausi"/>
            </a:graphicData>
          </a:graphic>
        </xdr:graphicFrame>
      </mc:Choice>
      <mc:Fallback xmlns="">
        <xdr:sp macro="" textlink="">
          <xdr:nvSpPr>
            <xdr:cNvPr id="0" name=""/>
            <xdr:cNvSpPr>
              <a:spLocks noTextEdit="1"/>
            </xdr:cNvSpPr>
          </xdr:nvSpPr>
          <xdr:spPr>
            <a:xfrm>
              <a:off x="0" y="0"/>
              <a:ext cx="4858422" cy="1612302"/>
            </a:xfrm>
            <a:prstGeom prst="rect">
              <a:avLst/>
            </a:prstGeom>
            <a:solidFill>
              <a:prstClr val="white"/>
            </a:solidFill>
            <a:ln w="1">
              <a:solidFill>
                <a:prstClr val="green"/>
              </a:solidFill>
            </a:ln>
          </xdr:spPr>
          <xdr:txBody>
            <a:bodyPr vertOverflow="clip" horzOverflow="clip"/>
            <a:lstStyle/>
            <a:p>
              <a:r>
                <a:rPr lang="fi-FI" sz="1100"/>
                <a:t>This shape represents a table slicer. Table slicers are supported in Excel 2013 or later.
If the shape was modified in an earlier version of Excel, or if the workbook was saved in Excel 2007 or earlier, the slicer can't be used.</a:t>
              </a:r>
            </a:p>
          </xdr:txBody>
        </xdr:sp>
      </mc:Fallback>
    </mc:AlternateContent>
    <xdr:clientData/>
  </xdr:twoCellAnchor>
  <xdr:twoCellAnchor editAs="oneCell">
    <xdr:from>
      <xdr:col>5</xdr:col>
      <xdr:colOff>367554</xdr:colOff>
      <xdr:row>0</xdr:row>
      <xdr:rowOff>0</xdr:rowOff>
    </xdr:from>
    <xdr:to>
      <xdr:col>14</xdr:col>
      <xdr:colOff>352985</xdr:colOff>
      <xdr:row>4</xdr:row>
      <xdr:rowOff>28015</xdr:rowOff>
    </xdr:to>
    <xdr:pic>
      <xdr:nvPicPr>
        <xdr:cNvPr id="3" name="Picture 2">
          <a:hlinkClick xmlns:r="http://schemas.openxmlformats.org/officeDocument/2006/relationships" r:id="rId1"/>
          <a:extLst>
            <a:ext uri="{FF2B5EF4-FFF2-40B4-BE49-F238E27FC236}">
              <a16:creationId xmlns:a16="http://schemas.microsoft.com/office/drawing/2014/main" xmlns="" id="{258F5FF9-922E-4100-83DF-4537926820F0}"/>
            </a:ext>
          </a:extLst>
        </xdr:cNvPr>
        <xdr:cNvPicPr>
          <a:picLocks noChangeAspect="1"/>
        </xdr:cNvPicPr>
      </xdr:nvPicPr>
      <xdr:blipFill rotWithShape="1">
        <a:blip xmlns:r="http://schemas.openxmlformats.org/officeDocument/2006/relationships" r:embed="rId2"/>
        <a:srcRect r="17679" b="-3272"/>
        <a:stretch/>
      </xdr:blipFill>
      <xdr:spPr>
        <a:xfrm>
          <a:off x="7976348" y="0"/>
          <a:ext cx="3616137" cy="87966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586740</xdr:colOff>
      <xdr:row>0</xdr:row>
      <xdr:rowOff>0</xdr:rowOff>
    </xdr:from>
    <xdr:to>
      <xdr:col>14</xdr:col>
      <xdr:colOff>515022</xdr:colOff>
      <xdr:row>4</xdr:row>
      <xdr:rowOff>129681</xdr:rowOff>
    </xdr:to>
    <xdr:pic>
      <xdr:nvPicPr>
        <xdr:cNvPr id="3" name="Picture 2">
          <a:hlinkClick xmlns:r="http://schemas.openxmlformats.org/officeDocument/2006/relationships" r:id="rId1"/>
          <a:extLst>
            <a:ext uri="{FF2B5EF4-FFF2-40B4-BE49-F238E27FC236}">
              <a16:creationId xmlns:a16="http://schemas.microsoft.com/office/drawing/2014/main" xmlns="" id="{49F20F3F-0119-4F45-9462-33B9D536E22E}"/>
            </a:ext>
          </a:extLst>
        </xdr:cNvPr>
        <xdr:cNvPicPr>
          <a:picLocks noChangeAspect="1"/>
        </xdr:cNvPicPr>
      </xdr:nvPicPr>
      <xdr:blipFill>
        <a:blip xmlns:r="http://schemas.openxmlformats.org/officeDocument/2006/relationships" r:embed="rId2"/>
        <a:stretch>
          <a:fillRect/>
        </a:stretch>
      </xdr:blipFill>
      <xdr:spPr>
        <a:xfrm>
          <a:off x="11064240" y="0"/>
          <a:ext cx="4195482" cy="876441"/>
        </a:xfrm>
        <a:prstGeom prst="rect">
          <a:avLst/>
        </a:prstGeom>
      </xdr:spPr>
    </xdr:pic>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Kuukausi" sourceName="Kuukausi">
  <extLst>
    <x:ext xmlns:x15="http://schemas.microsoft.com/office/spreadsheetml/2010/11/main" uri="{2F2917AC-EB37-4324-AD4E-5DD8C200BD13}">
      <x15:tableSlicerCache tableId="1" column="346"/>
    </x:ext>
  </extLst>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Kuukausi" cache="Slicer_Kuukausi" caption="Suodata kuukauden tapahtumat" columnCount="6" style="SlicerStyleDark5" rowHeight="234950"/>
</slicers>
</file>

<file path=xl/tables/table1.xml><?xml version="1.0" encoding="utf-8"?>
<table xmlns="http://schemas.openxmlformats.org/spreadsheetml/2006/main" id="1" name="_kalenteri" displayName="_kalenteri" ref="A12:GK20" headerRowDxfId="208" dataDxfId="207" totalsRowDxfId="206">
  <autoFilter ref="A12:GK20">
    <filterColumn colId="0"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filterColumn colId="29" hiddenButton="1"/>
    <filterColumn colId="30" hiddenButton="1"/>
    <filterColumn colId="31" hiddenButton="1"/>
    <filterColumn colId="32" hiddenButton="1"/>
    <filterColumn colId="33" hiddenButton="1"/>
    <filterColumn colId="34" hiddenButton="1"/>
    <filterColumn colId="35" hiddenButton="1"/>
    <filterColumn colId="36" hiddenButton="1"/>
    <filterColumn colId="37" hiddenButton="1"/>
    <filterColumn colId="38" hiddenButton="1"/>
    <filterColumn colId="39" hiddenButton="1"/>
    <filterColumn colId="40" hiddenButton="1"/>
    <filterColumn colId="41" hiddenButton="1"/>
    <filterColumn colId="42" hiddenButton="1"/>
    <filterColumn colId="43" hiddenButton="1"/>
    <filterColumn colId="44" hiddenButton="1"/>
    <filterColumn colId="45" hiddenButton="1"/>
    <filterColumn colId="46" hiddenButton="1"/>
    <filterColumn colId="47" hiddenButton="1"/>
    <filterColumn colId="48" hiddenButton="1"/>
    <filterColumn colId="49" hiddenButton="1"/>
    <filterColumn colId="50" hiddenButton="1"/>
    <filterColumn colId="51" hiddenButton="1"/>
    <filterColumn colId="52" hiddenButton="1"/>
    <filterColumn colId="53" hiddenButton="1"/>
    <filterColumn colId="54" hiddenButton="1"/>
    <filterColumn colId="55" hiddenButton="1"/>
    <filterColumn colId="56" hiddenButton="1"/>
    <filterColumn colId="57" hiddenButton="1"/>
    <filterColumn colId="58" hiddenButton="1"/>
    <filterColumn colId="59" hiddenButton="1"/>
    <filterColumn colId="60" hiddenButton="1"/>
    <filterColumn colId="61" hiddenButton="1"/>
    <filterColumn colId="62" hiddenButton="1"/>
    <filterColumn colId="63" hiddenButton="1"/>
    <filterColumn colId="64" hiddenButton="1"/>
    <filterColumn colId="65" hiddenButton="1"/>
    <filterColumn colId="66" hiddenButton="1"/>
    <filterColumn colId="67" hiddenButton="1"/>
    <filterColumn colId="68" hiddenButton="1"/>
    <filterColumn colId="69" hiddenButton="1"/>
    <filterColumn colId="70" hiddenButton="1"/>
    <filterColumn colId="71" hiddenButton="1"/>
    <filterColumn colId="72" hiddenButton="1"/>
    <filterColumn colId="73" hiddenButton="1"/>
    <filterColumn colId="74" hiddenButton="1"/>
    <filterColumn colId="75" hiddenButton="1"/>
    <filterColumn colId="76" hiddenButton="1"/>
    <filterColumn colId="77" hiddenButton="1"/>
    <filterColumn colId="78" hiddenButton="1"/>
    <filterColumn colId="79" hiddenButton="1"/>
    <filterColumn colId="80" hiddenButton="1"/>
    <filterColumn colId="81" hiddenButton="1"/>
    <filterColumn colId="82" hiddenButton="1"/>
    <filterColumn colId="83" hiddenButton="1"/>
    <filterColumn colId="84" hiddenButton="1"/>
    <filterColumn colId="85" hiddenButton="1"/>
    <filterColumn colId="86" hiddenButton="1"/>
    <filterColumn colId="87" hiddenButton="1"/>
    <filterColumn colId="88" hiddenButton="1"/>
    <filterColumn colId="89" hiddenButton="1"/>
    <filterColumn colId="90" hiddenButton="1"/>
    <filterColumn colId="91" hiddenButton="1"/>
    <filterColumn colId="92" hiddenButton="1"/>
    <filterColumn colId="93" hiddenButton="1"/>
    <filterColumn colId="94" hiddenButton="1"/>
    <filterColumn colId="95" hiddenButton="1"/>
    <filterColumn colId="96" hiddenButton="1"/>
    <filterColumn colId="97" hiddenButton="1"/>
    <filterColumn colId="98" hiddenButton="1"/>
    <filterColumn colId="99" hiddenButton="1"/>
    <filterColumn colId="100" hiddenButton="1"/>
    <filterColumn colId="101" hiddenButton="1"/>
    <filterColumn colId="102" hiddenButton="1"/>
    <filterColumn colId="103" hiddenButton="1"/>
    <filterColumn colId="104" hiddenButton="1"/>
    <filterColumn colId="105" hiddenButton="1"/>
    <filterColumn colId="106" hiddenButton="1"/>
    <filterColumn colId="107" hiddenButton="1"/>
    <filterColumn colId="108" hiddenButton="1"/>
    <filterColumn colId="109" hiddenButton="1"/>
    <filterColumn colId="110" hiddenButton="1"/>
    <filterColumn colId="111" hiddenButton="1"/>
    <filterColumn colId="112" hiddenButton="1"/>
    <filterColumn colId="113" hiddenButton="1"/>
    <filterColumn colId="114" hiddenButton="1"/>
    <filterColumn colId="115" hiddenButton="1"/>
    <filterColumn colId="116" hiddenButton="1"/>
    <filterColumn colId="117" hiddenButton="1"/>
    <filterColumn colId="118" hiddenButton="1"/>
    <filterColumn colId="119" hiddenButton="1"/>
    <filterColumn colId="120" hiddenButton="1"/>
    <filterColumn colId="121" hiddenButton="1"/>
    <filterColumn colId="122" hiddenButton="1"/>
    <filterColumn colId="123" hiddenButton="1"/>
    <filterColumn colId="124" hiddenButton="1"/>
    <filterColumn colId="125" hiddenButton="1"/>
    <filterColumn colId="126" hiddenButton="1"/>
    <filterColumn colId="127" hiddenButton="1"/>
    <filterColumn colId="128" hiddenButton="1"/>
    <filterColumn colId="129" hiddenButton="1"/>
    <filterColumn colId="130" hiddenButton="1"/>
    <filterColumn colId="131" hiddenButton="1"/>
    <filterColumn colId="132" hiddenButton="1"/>
    <filterColumn colId="133" hiddenButton="1"/>
    <filterColumn colId="134" hiddenButton="1"/>
    <filterColumn colId="135" hiddenButton="1"/>
    <filterColumn colId="136" hiddenButton="1"/>
    <filterColumn colId="137" hiddenButton="1"/>
    <filterColumn colId="138" hiddenButton="1"/>
    <filterColumn colId="139" hiddenButton="1"/>
    <filterColumn colId="140" hiddenButton="1"/>
    <filterColumn colId="141" hiddenButton="1"/>
    <filterColumn colId="142" hiddenButton="1"/>
    <filterColumn colId="143" hiddenButton="1"/>
    <filterColumn colId="144" hiddenButton="1"/>
    <filterColumn colId="145" hiddenButton="1"/>
    <filterColumn colId="146" hiddenButton="1"/>
    <filterColumn colId="147" hiddenButton="1"/>
    <filterColumn colId="148" hiddenButton="1"/>
    <filterColumn colId="149" hiddenButton="1"/>
    <filterColumn colId="150" hiddenButton="1"/>
    <filterColumn colId="151" hiddenButton="1"/>
    <filterColumn colId="152" hiddenButton="1"/>
    <filterColumn colId="153" hiddenButton="1"/>
    <filterColumn colId="154" hiddenButton="1"/>
    <filterColumn colId="155" hiddenButton="1"/>
    <filterColumn colId="156" hiddenButton="1"/>
    <filterColumn colId="157" hiddenButton="1"/>
    <filterColumn colId="158" hiddenButton="1"/>
    <filterColumn colId="159" hiddenButton="1"/>
    <filterColumn colId="160" hiddenButton="1"/>
    <filterColumn colId="161" hiddenButton="1"/>
    <filterColumn colId="162" hiddenButton="1"/>
    <filterColumn colId="163" hiddenButton="1"/>
    <filterColumn colId="164" hiddenButton="1"/>
    <filterColumn colId="165" hiddenButton="1"/>
    <filterColumn colId="166" hiddenButton="1"/>
    <filterColumn colId="167" hiddenButton="1"/>
    <filterColumn colId="168" hiddenButton="1"/>
    <filterColumn colId="169" hiddenButton="1"/>
    <filterColumn colId="170" hiddenButton="1"/>
    <filterColumn colId="171" hiddenButton="1"/>
    <filterColumn colId="172" hiddenButton="1"/>
    <filterColumn colId="173" hiddenButton="1"/>
    <filterColumn colId="174" hiddenButton="1"/>
    <filterColumn colId="175" hiddenButton="1"/>
    <filterColumn colId="176" hiddenButton="1"/>
    <filterColumn colId="177" hiddenButton="1"/>
    <filterColumn colId="178" hiddenButton="1"/>
    <filterColumn colId="179" hiddenButton="1"/>
    <filterColumn colId="180" hiddenButton="1"/>
    <filterColumn colId="181" hiddenButton="1"/>
    <filterColumn colId="182" hiddenButton="1"/>
    <filterColumn colId="183" hiddenButton="1"/>
    <filterColumn colId="184" hiddenButton="1"/>
    <filterColumn colId="185" hiddenButton="1"/>
    <filterColumn colId="186" hiddenButton="1"/>
    <filterColumn colId="187" hiddenButton="1"/>
    <filterColumn colId="188" hiddenButton="1"/>
    <filterColumn colId="189" hiddenButton="1"/>
    <filterColumn colId="190" hiddenButton="1"/>
    <filterColumn colId="191" hiddenButton="1"/>
    <filterColumn colId="192" hiddenButton="1"/>
  </autoFilter>
  <sortState ref="A13:GK48">
    <sortCondition ref="C13"/>
  </sortState>
  <tableColumns count="193">
    <tableColumn id="1" name="Tapahtuma" totalsRowLabel="Yhteensä" dataDxfId="205" totalsRowDxfId="204"/>
    <tableColumn id="2" name="Linkki" dataDxfId="203" totalsRowDxfId="202"/>
    <tableColumn id="349" name="Alkaa" dataDxfId="201" totalsRowDxfId="200"/>
    <tableColumn id="4" name="Päättyy" dataDxfId="199" totalsRowDxfId="198"/>
    <tableColumn id="346" name="Kuukausi" totalsRowFunction="sum" dataDxfId="197">
      <calculatedColumnFormula>+IF(  ISBLANK(_kalenteri[[#This Row],[Alkaa]]),
                       "",
                       IF(  LEN(  MONTH(_kalenteri[[#This Row],[Alkaa]])) = 1,
                                 "0",
                                  "" ) &amp;
                       MONTH(_kalenteri[[#This Row],[Alkaa]]) &amp; "/" &amp; YEAR(_kalenteri[[#This Row],[Alkaa]]))</calculatedColumnFormula>
    </tableColumn>
    <tableColumn id="10" name="Column1" totalsRowFunction="count" dataDxfId="196"/>
    <tableColumn id="11" name="Column2" totalsRowFunction="count" dataDxfId="195"/>
    <tableColumn id="12" name="Column3" dataDxfId="194"/>
    <tableColumn id="15" name="Column4" dataDxfId="193"/>
    <tableColumn id="16" name="Column5" dataDxfId="192"/>
    <tableColumn id="17" name="Column6" dataDxfId="191"/>
    <tableColumn id="18" name="Column7" dataDxfId="190"/>
    <tableColumn id="19" name="Column8" dataDxfId="189"/>
    <tableColumn id="20" name="Column9" dataDxfId="188"/>
    <tableColumn id="21" name="Column10" dataDxfId="187"/>
    <tableColumn id="22" name="Column11" dataDxfId="186"/>
    <tableColumn id="23" name="Column12" dataDxfId="185"/>
    <tableColumn id="24" name="Column13" dataDxfId="184"/>
    <tableColumn id="25" name="Column14" dataDxfId="183"/>
    <tableColumn id="26" name="Column15" dataDxfId="182"/>
    <tableColumn id="27" name="Column16" dataDxfId="181"/>
    <tableColumn id="28" name="Column17" dataDxfId="180"/>
    <tableColumn id="29" name="Column18" dataDxfId="179"/>
    <tableColumn id="30" name="Column19" dataDxfId="178"/>
    <tableColumn id="31" name="Column20" dataDxfId="177"/>
    <tableColumn id="32" name="Column21" dataDxfId="176"/>
    <tableColumn id="33" name="Column22" dataDxfId="175"/>
    <tableColumn id="34" name="Column23" dataDxfId="174"/>
    <tableColumn id="35" name="Column24" dataDxfId="173"/>
    <tableColumn id="36" name="Column25" dataDxfId="172"/>
    <tableColumn id="37" name="Column26" dataDxfId="171"/>
    <tableColumn id="38" name="Column27" dataDxfId="170"/>
    <tableColumn id="39" name="Column28" dataDxfId="169"/>
    <tableColumn id="40" name="Column29" dataDxfId="168"/>
    <tableColumn id="41" name="Column30" dataDxfId="167"/>
    <tableColumn id="42" name="Column31" dataDxfId="166"/>
    <tableColumn id="43" name="Column32" dataDxfId="165"/>
    <tableColumn id="44" name="Column33" dataDxfId="164"/>
    <tableColumn id="45" name="Column34" dataDxfId="163"/>
    <tableColumn id="46" name="Column35" dataDxfId="162"/>
    <tableColumn id="47" name="Column36" dataDxfId="161"/>
    <tableColumn id="48" name="Column37" dataDxfId="160"/>
    <tableColumn id="49" name="Column38" dataDxfId="159"/>
    <tableColumn id="50" name="Column39" dataDxfId="158"/>
    <tableColumn id="51" name="Column40" dataDxfId="157"/>
    <tableColumn id="52" name="Column41" dataDxfId="156"/>
    <tableColumn id="53" name="Column42" dataDxfId="155"/>
    <tableColumn id="54" name="Column43" dataDxfId="154"/>
    <tableColumn id="55" name="Column44" dataDxfId="153"/>
    <tableColumn id="56" name="Column45" dataDxfId="152"/>
    <tableColumn id="57" name="Column46" dataDxfId="151"/>
    <tableColumn id="58" name="Column47" dataDxfId="150"/>
    <tableColumn id="59" name="Column48" dataDxfId="149"/>
    <tableColumn id="60" name="Column49" dataDxfId="148"/>
    <tableColumn id="61" name="Column50" dataDxfId="147"/>
    <tableColumn id="62" name="Column51" dataDxfId="146"/>
    <tableColumn id="63" name="Column52" dataDxfId="145"/>
    <tableColumn id="64" name="Column53" dataDxfId="144"/>
    <tableColumn id="65" name="Column54" dataDxfId="143"/>
    <tableColumn id="66" name="Column55" dataDxfId="142"/>
    <tableColumn id="67" name="Column56" dataDxfId="141"/>
    <tableColumn id="68" name="Column57" dataDxfId="140"/>
    <tableColumn id="69" name="Column58" dataDxfId="139"/>
    <tableColumn id="70" name="Column59" dataDxfId="138"/>
    <tableColumn id="71" name="Column60" dataDxfId="137"/>
    <tableColumn id="72" name="Column61" dataDxfId="136"/>
    <tableColumn id="73" name="Column62" dataDxfId="135"/>
    <tableColumn id="74" name="Column63" dataDxfId="134"/>
    <tableColumn id="75" name="Column64" dataDxfId="133"/>
    <tableColumn id="76" name="Column65" dataDxfId="132"/>
    <tableColumn id="77" name="Column66" dataDxfId="131"/>
    <tableColumn id="78" name="Column67" dataDxfId="130"/>
    <tableColumn id="79" name="Column68" dataDxfId="129"/>
    <tableColumn id="80" name="Column69" dataDxfId="128"/>
    <tableColumn id="81" name="Column70" dataDxfId="127"/>
    <tableColumn id="82" name="Column71" dataDxfId="126"/>
    <tableColumn id="83" name="Column72" dataDxfId="125"/>
    <tableColumn id="84" name="Column73" dataDxfId="124"/>
    <tableColumn id="85" name="Column74" dataDxfId="123"/>
    <tableColumn id="86" name="Column75" dataDxfId="122"/>
    <tableColumn id="87" name="Column76" dataDxfId="121"/>
    <tableColumn id="88" name="Column77" dataDxfId="120"/>
    <tableColumn id="89" name="Column78" dataDxfId="119"/>
    <tableColumn id="90" name="Column79" dataDxfId="118"/>
    <tableColumn id="91" name="Column80" dataDxfId="117"/>
    <tableColumn id="92" name="Column81" dataDxfId="116"/>
    <tableColumn id="93" name="Column82" dataDxfId="115"/>
    <tableColumn id="94" name="Column83" dataDxfId="114"/>
    <tableColumn id="95" name="Column84" dataDxfId="113"/>
    <tableColumn id="96" name="Column85" dataDxfId="112"/>
    <tableColumn id="97" name="Column86" dataDxfId="111"/>
    <tableColumn id="98" name="Column87" dataDxfId="110"/>
    <tableColumn id="99" name="Column88" dataDxfId="109"/>
    <tableColumn id="100" name="Column89" dataDxfId="108"/>
    <tableColumn id="101" name="Column90" dataDxfId="107"/>
    <tableColumn id="196" name="Column92" dataDxfId="106"/>
    <tableColumn id="197" name="Column93" dataDxfId="105"/>
    <tableColumn id="5" name="Column94" dataDxfId="104"/>
    <tableColumn id="6" name="Column95" dataDxfId="103"/>
    <tableColumn id="7" name="Column96" dataDxfId="102"/>
    <tableColumn id="8" name="Column97" dataDxfId="101"/>
    <tableColumn id="9" name="Column98" dataDxfId="100"/>
    <tableColumn id="13" name="Column99" dataDxfId="99"/>
    <tableColumn id="14" name="Column100" dataDxfId="98"/>
    <tableColumn id="102" name="Column101" dataDxfId="97"/>
    <tableColumn id="103" name="Column102" dataDxfId="96"/>
    <tableColumn id="104" name="Column103" dataDxfId="95"/>
    <tableColumn id="105" name="Column104" dataDxfId="94"/>
    <tableColumn id="106" name="Column105" dataDxfId="93"/>
    <tableColumn id="107" name="Column106" dataDxfId="92"/>
    <tableColumn id="108" name="Column107" dataDxfId="91"/>
    <tableColumn id="109" name="Column108" dataDxfId="90"/>
    <tableColumn id="110" name="Column109" dataDxfId="89"/>
    <tableColumn id="111" name="Column110" dataDxfId="88"/>
    <tableColumn id="112" name="Column111" dataDxfId="87"/>
    <tableColumn id="113" name="Column112" dataDxfId="86"/>
    <tableColumn id="114" name="Column113" dataDxfId="85"/>
    <tableColumn id="115" name="Column114" dataDxfId="84"/>
    <tableColumn id="116" name="Column115" dataDxfId="83"/>
    <tableColumn id="117" name="Column116" dataDxfId="82"/>
    <tableColumn id="118" name="Column117" dataDxfId="81"/>
    <tableColumn id="119" name="Column118" dataDxfId="80"/>
    <tableColumn id="120" name="Column119" dataDxfId="79"/>
    <tableColumn id="121" name="Column120" dataDxfId="78"/>
    <tableColumn id="122" name="Column121" dataDxfId="77"/>
    <tableColumn id="123" name="Column122" dataDxfId="76"/>
    <tableColumn id="124" name="Column123" dataDxfId="75"/>
    <tableColumn id="125" name="Column124" dataDxfId="74"/>
    <tableColumn id="126" name="Column125" dataDxfId="73"/>
    <tableColumn id="127" name="Column126" dataDxfId="72"/>
    <tableColumn id="128" name="Column127" dataDxfId="71"/>
    <tableColumn id="129" name="Column128" dataDxfId="70"/>
    <tableColumn id="130" name="Column129" dataDxfId="69"/>
    <tableColumn id="131" name="Column130" dataDxfId="68"/>
    <tableColumn id="132" name="Column131" dataDxfId="67"/>
    <tableColumn id="133" name="Column132" dataDxfId="66"/>
    <tableColumn id="134" name="Column133" dataDxfId="65"/>
    <tableColumn id="135" name="Column134" dataDxfId="64"/>
    <tableColumn id="136" name="Column135" dataDxfId="63"/>
    <tableColumn id="137" name="Column136" dataDxfId="62"/>
    <tableColumn id="138" name="Column137" dataDxfId="61"/>
    <tableColumn id="139" name="Column138" dataDxfId="60"/>
    <tableColumn id="140" name="Column139" dataDxfId="59"/>
    <tableColumn id="141" name="Column140" dataDxfId="58"/>
    <tableColumn id="142" name="Column141" dataDxfId="57"/>
    <tableColumn id="143" name="Column142" dataDxfId="56"/>
    <tableColumn id="144" name="Column143" dataDxfId="55"/>
    <tableColumn id="145" name="Column144" dataDxfId="54"/>
    <tableColumn id="146" name="Column145" dataDxfId="53"/>
    <tableColumn id="147" name="Column146" dataDxfId="52"/>
    <tableColumn id="148" name="Column147" dataDxfId="51"/>
    <tableColumn id="149" name="Column148" dataDxfId="50"/>
    <tableColumn id="150" name="Column149" dataDxfId="49"/>
    <tableColumn id="151" name="Column150" dataDxfId="48"/>
    <tableColumn id="152" name="Column151" dataDxfId="47"/>
    <tableColumn id="153" name="Column152" dataDxfId="46"/>
    <tableColumn id="154" name="Column153" dataDxfId="45"/>
    <tableColumn id="155" name="Column154" dataDxfId="44"/>
    <tableColumn id="156" name="Column155" dataDxfId="43"/>
    <tableColumn id="157" name="Column156" dataDxfId="42"/>
    <tableColumn id="158" name="Column157" dataDxfId="41"/>
    <tableColumn id="159" name="Column158" dataDxfId="40"/>
    <tableColumn id="160" name="Column159" dataDxfId="39"/>
    <tableColumn id="161" name="Column160" dataDxfId="38"/>
    <tableColumn id="162" name="Column161" dataDxfId="37"/>
    <tableColumn id="163" name="Column162" dataDxfId="36"/>
    <tableColumn id="164" name="Column163" dataDxfId="35"/>
    <tableColumn id="165" name="Column164" dataDxfId="34"/>
    <tableColumn id="166" name="Column165" dataDxfId="33"/>
    <tableColumn id="167" name="Column166" dataDxfId="32"/>
    <tableColumn id="168" name="Column167" dataDxfId="31"/>
    <tableColumn id="169" name="Column168" dataDxfId="30"/>
    <tableColumn id="170" name="Column169" dataDxfId="29"/>
    <tableColumn id="171" name="Column170" dataDxfId="28"/>
    <tableColumn id="172" name="Column171" dataDxfId="27"/>
    <tableColumn id="173" name="Column172" dataDxfId="26"/>
    <tableColumn id="174" name="Column173" dataDxfId="25"/>
    <tableColumn id="175" name="Column174" dataDxfId="24"/>
    <tableColumn id="176" name="Column175" dataDxfId="23"/>
    <tableColumn id="177" name="Column176" dataDxfId="22"/>
    <tableColumn id="178" name="Column177" dataDxfId="21"/>
    <tableColumn id="179" name="Column178" dataDxfId="20"/>
    <tableColumn id="180" name="Column179" dataDxfId="19"/>
    <tableColumn id="181" name="Column180" dataDxfId="18"/>
    <tableColumn id="182" name="Column181" dataDxfId="17"/>
    <tableColumn id="183" name="Column182" dataDxfId="16"/>
    <tableColumn id="184" name="Column183" dataDxfId="15"/>
    <tableColumn id="185" name="Column184" dataDxfId="14"/>
    <tableColumn id="186" name="Column185" dataDxfId="13"/>
    <tableColumn id="187" name="Column186" dataDxfId="12"/>
    <tableColumn id="188" name="Column187" dataDxfId="11"/>
    <tableColumn id="189" name="Column188" dataDxfId="10"/>
    <tableColumn id="190" name="Column189" totalsRowFunction="count" dataDxfId="9"/>
  </tableColumns>
  <tableStyleInfo name="TableStyleLight13" showFirstColumn="0" showLastColumn="0" showRowStripes="1" showColumnStripes="0"/>
</table>
</file>

<file path=xl/tables/table2.xml><?xml version="1.0" encoding="utf-8"?>
<table xmlns="http://schemas.openxmlformats.org/spreadsheetml/2006/main" id="2" name="_kausitaulu" displayName="_kausitaulu" ref="A4:C22" totalsRowShown="0">
  <autoFilter ref="A4:C22"/>
  <tableColumns count="3">
    <tableColumn id="1" name="Kausi"/>
    <tableColumn id="2" name="Alkupvm" dataDxfId="8"/>
    <tableColumn id="3" name="Loppupvm"/>
  </tableColumns>
  <tableStyleInfo name="TableStyleMedium5" showFirstColumn="0" showLastColumn="0" showRowStripes="1" showColumnStripes="0"/>
</table>
</file>

<file path=xl/tables/table3.xml><?xml version="1.0" encoding="utf-8"?>
<table xmlns="http://schemas.openxmlformats.org/spreadsheetml/2006/main" id="3" name="_arkipyhätaulu" displayName="_arkipyhätaulu" ref="E9:F20" totalsRowShown="0">
  <autoFilter ref="E9:F20"/>
  <tableColumns count="2">
    <tableColumn id="1" name="Arkipyhä" dataDxfId="7"/>
    <tableColumn id="2" name="Selitys"/>
  </tableColumns>
  <tableStyleInfo name="TableStyleMedium6" showFirstColumn="0" showLastColumn="0" showRowStripes="1" showColumnStripes="0"/>
</table>
</file>

<file path=xl/theme/theme1.xml><?xml version="1.0" encoding="utf-8"?>
<a:theme xmlns:a="http://schemas.openxmlformats.org/drawingml/2006/main" name="Office Theme">
  <a:themeElements>
    <a:clrScheme name="Yellow">
      <a:dk1>
        <a:sysClr val="windowText" lastClr="000000"/>
      </a:dk1>
      <a:lt1>
        <a:sysClr val="window" lastClr="FFFFFF"/>
      </a:lt1>
      <a:dk2>
        <a:srgbClr val="39302A"/>
      </a:dk2>
      <a:lt2>
        <a:srgbClr val="E5DEDB"/>
      </a:lt2>
      <a:accent1>
        <a:srgbClr val="FFCA08"/>
      </a:accent1>
      <a:accent2>
        <a:srgbClr val="F8931D"/>
      </a:accent2>
      <a:accent3>
        <a:srgbClr val="CE8D3E"/>
      </a:accent3>
      <a:accent4>
        <a:srgbClr val="EC7016"/>
      </a:accent4>
      <a:accent5>
        <a:srgbClr val="E64823"/>
      </a:accent5>
      <a:accent6>
        <a:srgbClr val="9C6A6A"/>
      </a:accent6>
      <a:hlink>
        <a:srgbClr val="2998E3"/>
      </a:hlink>
      <a:folHlink>
        <a:srgbClr val="7F723D"/>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microsoft.com/office/2007/relationships/slicer" Target="../slicers/slicer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theme="8"/>
  </sheetPr>
  <dimension ref="A1:GK20"/>
  <sheetViews>
    <sheetView showGridLines="0" tabSelected="1" zoomScale="85" zoomScaleNormal="85" workbookViewId="0">
      <pane xSplit="5" ySplit="12" topLeftCell="F13" activePane="bottomRight" state="frozen"/>
      <selection pane="topRight" activeCell="F1" sqref="F1"/>
      <selection pane="bottomLeft" activeCell="A18" sqref="A18"/>
      <selection pane="bottomRight" activeCell="C3" sqref="C3:C4"/>
    </sheetView>
  </sheetViews>
  <sheetFormatPr defaultColWidth="7.33203125" defaultRowHeight="13.15" outlineLevelCol="1" x14ac:dyDescent="0.4"/>
  <cols>
    <col min="1" max="1" width="47.86328125" style="6" customWidth="1"/>
    <col min="2" max="2" width="28.86328125" style="6" customWidth="1"/>
    <col min="3" max="4" width="14.86328125" style="7" customWidth="1"/>
    <col min="5" max="5" width="13.1328125" style="7" hidden="1" customWidth="1" outlineLevel="1"/>
    <col min="6" max="6" width="5.6640625" style="8" customWidth="1" collapsed="1"/>
    <col min="7" max="97" width="5.6640625" style="9" customWidth="1"/>
    <col min="98" max="16384" width="7.33203125" style="7"/>
  </cols>
  <sheetData>
    <row r="1" spans="1:193" ht="27.6" customHeight="1" x14ac:dyDescent="0.45">
      <c r="C1" s="42" t="s">
        <v>214</v>
      </c>
      <c r="T1" s="27" t="s">
        <v>0</v>
      </c>
    </row>
    <row r="2" spans="1:193" x14ac:dyDescent="0.4">
      <c r="C2" s="42"/>
      <c r="T2" s="24" t="s">
        <v>221</v>
      </c>
    </row>
    <row r="3" spans="1:193" x14ac:dyDescent="0.4">
      <c r="C3" s="41" t="s">
        <v>224</v>
      </c>
      <c r="T3" s="24" t="s">
        <v>1</v>
      </c>
    </row>
    <row r="4" spans="1:193" x14ac:dyDescent="0.4">
      <c r="C4" s="41"/>
      <c r="T4" s="24" t="s">
        <v>218</v>
      </c>
      <c r="DK4" s="7" t="b">
        <f>ISBLANK(#REF!)</f>
        <v>0</v>
      </c>
    </row>
    <row r="5" spans="1:193" ht="13.5" thickBot="1" x14ac:dyDescent="0.45">
      <c r="C5" s="33"/>
      <c r="T5" s="24" t="s">
        <v>222</v>
      </c>
    </row>
    <row r="6" spans="1:193" ht="13.5" thickBot="1" x14ac:dyDescent="0.45">
      <c r="G6" s="28" t="s">
        <v>2</v>
      </c>
      <c r="H6" s="24" t="s">
        <v>215</v>
      </c>
    </row>
    <row r="8" spans="1:193" s="38" customFormat="1" ht="14.25" hidden="1" x14ac:dyDescent="0.4">
      <c r="A8" s="6"/>
      <c r="B8" s="6"/>
      <c r="C8" s="15"/>
      <c r="D8" s="10"/>
      <c r="E8" s="10"/>
      <c r="F8" s="38">
        <f>IFERROR(MATCH(F11,_arkipyhätaulu[[Arkipyhä]:[Arkipyhä]],0),"")</f>
        <v>1</v>
      </c>
      <c r="G8" s="38" t="str">
        <f>IFERROR(MATCH(G11,_arkipyhätaulu[[Arkipyhä]:[Arkipyhä]],0),"")</f>
        <v/>
      </c>
      <c r="H8" s="38" t="str">
        <f>IFERROR(MATCH(H11,_arkipyhätaulu[[Arkipyhä]:[Arkipyhä]],0),"")</f>
        <v/>
      </c>
      <c r="I8" s="38" t="str">
        <f>IFERROR(MATCH(I11,_arkipyhätaulu[[Arkipyhä]:[Arkipyhä]],0),"")</f>
        <v/>
      </c>
      <c r="J8" s="38" t="str">
        <f>IFERROR(MATCH(J11,_arkipyhätaulu[[Arkipyhä]:[Arkipyhä]],0),"")</f>
        <v/>
      </c>
      <c r="K8" s="38">
        <f>IFERROR(MATCH(K11,_arkipyhätaulu[[Arkipyhä]:[Arkipyhä]],0),"")</f>
        <v>2</v>
      </c>
      <c r="L8" s="38" t="str">
        <f>IFERROR(MATCH(L11,_arkipyhätaulu[[Arkipyhä]:[Arkipyhä]],0),"")</f>
        <v/>
      </c>
      <c r="M8" s="38" t="str">
        <f>IFERROR(MATCH(M11,_arkipyhätaulu[[Arkipyhä]:[Arkipyhä]],0),"")</f>
        <v/>
      </c>
      <c r="N8" s="38" t="str">
        <f>IFERROR(MATCH(N11,_arkipyhätaulu[[Arkipyhä]:[Arkipyhä]],0),"")</f>
        <v/>
      </c>
      <c r="O8" s="38" t="str">
        <f>IFERROR(MATCH(O11,_arkipyhätaulu[[Arkipyhä]:[Arkipyhä]],0),"")</f>
        <v/>
      </c>
      <c r="P8" s="38" t="str">
        <f>IFERROR(MATCH(P11,_arkipyhätaulu[[Arkipyhä]:[Arkipyhä]],0),"")</f>
        <v/>
      </c>
      <c r="Q8" s="38" t="str">
        <f>IFERROR(MATCH(Q11,_arkipyhätaulu[[Arkipyhä]:[Arkipyhä]],0),"")</f>
        <v/>
      </c>
      <c r="R8" s="38" t="str">
        <f>IFERROR(MATCH(R11,_arkipyhätaulu[[Arkipyhä]:[Arkipyhä]],0),"")</f>
        <v/>
      </c>
      <c r="S8" s="38" t="str">
        <f>IFERROR(MATCH(S11,_arkipyhätaulu[[Arkipyhä]:[Arkipyhä]],0),"")</f>
        <v/>
      </c>
      <c r="T8" s="38" t="str">
        <f>IFERROR(MATCH(T11,_arkipyhätaulu[[Arkipyhä]:[Arkipyhä]],0),"")</f>
        <v/>
      </c>
      <c r="U8" s="38" t="str">
        <f>IFERROR(MATCH(U11,_arkipyhätaulu[[Arkipyhä]:[Arkipyhä]],0),"")</f>
        <v/>
      </c>
      <c r="V8" s="38" t="str">
        <f>IFERROR(MATCH(V11,_arkipyhätaulu[[Arkipyhä]:[Arkipyhä]],0),"")</f>
        <v/>
      </c>
      <c r="W8" s="38" t="str">
        <f>IFERROR(MATCH(W11,_arkipyhätaulu[[Arkipyhä]:[Arkipyhä]],0),"")</f>
        <v/>
      </c>
      <c r="X8" s="38" t="str">
        <f>IFERROR(MATCH(X11,_arkipyhätaulu[[Arkipyhä]:[Arkipyhä]],0),"")</f>
        <v/>
      </c>
      <c r="Y8" s="38" t="str">
        <f>IFERROR(MATCH(Y11,_arkipyhätaulu[[Arkipyhä]:[Arkipyhä]],0),"")</f>
        <v/>
      </c>
      <c r="Z8" s="38" t="str">
        <f>IFERROR(MATCH(Z11,_arkipyhätaulu[[Arkipyhä]:[Arkipyhä]],0),"")</f>
        <v/>
      </c>
      <c r="AA8" s="38" t="str">
        <f>IFERROR(MATCH(AA11,_arkipyhätaulu[[Arkipyhä]:[Arkipyhä]],0),"")</f>
        <v/>
      </c>
      <c r="AB8" s="38" t="str">
        <f>IFERROR(MATCH(AB11,_arkipyhätaulu[[Arkipyhä]:[Arkipyhä]],0),"")</f>
        <v/>
      </c>
      <c r="AC8" s="38" t="str">
        <f>IFERROR(MATCH(AC11,_arkipyhätaulu[[Arkipyhä]:[Arkipyhä]],0),"")</f>
        <v/>
      </c>
      <c r="AD8" s="38" t="str">
        <f>IFERROR(MATCH(AD11,_arkipyhätaulu[[Arkipyhä]:[Arkipyhä]],0),"")</f>
        <v/>
      </c>
      <c r="AE8" s="38" t="str">
        <f>IFERROR(MATCH(AE11,_arkipyhätaulu[[Arkipyhä]:[Arkipyhä]],0),"")</f>
        <v/>
      </c>
      <c r="AF8" s="38" t="str">
        <f>IFERROR(MATCH(AF11,_arkipyhätaulu[[Arkipyhä]:[Arkipyhä]],0),"")</f>
        <v/>
      </c>
      <c r="AG8" s="38" t="str">
        <f>IFERROR(MATCH(AG11,_arkipyhätaulu[[Arkipyhä]:[Arkipyhä]],0),"")</f>
        <v/>
      </c>
      <c r="AH8" s="38" t="str">
        <f>IFERROR(MATCH(AH11,_arkipyhätaulu[[Arkipyhä]:[Arkipyhä]],0),"")</f>
        <v/>
      </c>
      <c r="AI8" s="38" t="str">
        <f>IFERROR(MATCH(AI11,_arkipyhätaulu[[Arkipyhä]:[Arkipyhä]],0),"")</f>
        <v/>
      </c>
      <c r="AJ8" s="38" t="str">
        <f>IFERROR(MATCH(AJ11,_arkipyhätaulu[[Arkipyhä]:[Arkipyhä]],0),"")</f>
        <v/>
      </c>
      <c r="AK8" s="38" t="str">
        <f>IFERROR(MATCH(AK11,_arkipyhätaulu[[Arkipyhä]:[Arkipyhä]],0),"")</f>
        <v/>
      </c>
      <c r="AL8" s="38" t="str">
        <f>IFERROR(MATCH(AL11,_arkipyhätaulu[[Arkipyhä]:[Arkipyhä]],0),"")</f>
        <v/>
      </c>
      <c r="AM8" s="38" t="str">
        <f>IFERROR(MATCH(AM11,_arkipyhätaulu[[Arkipyhä]:[Arkipyhä]],0),"")</f>
        <v/>
      </c>
      <c r="AN8" s="38" t="str">
        <f>IFERROR(MATCH(AN11,_arkipyhätaulu[[Arkipyhä]:[Arkipyhä]],0),"")</f>
        <v/>
      </c>
      <c r="AO8" s="38" t="str">
        <f>IFERROR(MATCH(AO11,_arkipyhätaulu[[Arkipyhä]:[Arkipyhä]],0),"")</f>
        <v/>
      </c>
      <c r="AP8" s="38" t="str">
        <f>IFERROR(MATCH(AP11,_arkipyhätaulu[[Arkipyhä]:[Arkipyhä]],0),"")</f>
        <v/>
      </c>
      <c r="AQ8" s="38" t="str">
        <f>IFERROR(MATCH(AQ11,_arkipyhätaulu[[Arkipyhä]:[Arkipyhä]],0),"")</f>
        <v/>
      </c>
      <c r="AR8" s="38" t="str">
        <f>IFERROR(MATCH(AR11,_arkipyhätaulu[[Arkipyhä]:[Arkipyhä]],0),"")</f>
        <v/>
      </c>
      <c r="AS8" s="38" t="str">
        <f>IFERROR(MATCH(AS11,_arkipyhätaulu[[Arkipyhä]:[Arkipyhä]],0),"")</f>
        <v/>
      </c>
      <c r="AT8" s="38" t="str">
        <f>IFERROR(MATCH(AT11,_arkipyhätaulu[[Arkipyhä]:[Arkipyhä]],0),"")</f>
        <v/>
      </c>
      <c r="AU8" s="38" t="str">
        <f>IFERROR(MATCH(AU11,_arkipyhätaulu[[Arkipyhä]:[Arkipyhä]],0),"")</f>
        <v/>
      </c>
      <c r="AV8" s="38" t="str">
        <f>IFERROR(MATCH(AV11,_arkipyhätaulu[[Arkipyhä]:[Arkipyhä]],0),"")</f>
        <v/>
      </c>
      <c r="AW8" s="38" t="str">
        <f>IFERROR(MATCH(AW11,_arkipyhätaulu[[Arkipyhä]:[Arkipyhä]],0),"")</f>
        <v/>
      </c>
      <c r="AX8" s="38" t="str">
        <f>IFERROR(MATCH(AX11,_arkipyhätaulu[[Arkipyhä]:[Arkipyhä]],0),"")</f>
        <v/>
      </c>
      <c r="AY8" s="38" t="str">
        <f>IFERROR(MATCH(AY11,_arkipyhätaulu[[Arkipyhä]:[Arkipyhä]],0),"")</f>
        <v/>
      </c>
      <c r="AZ8" s="38" t="str">
        <f>IFERROR(MATCH(AZ11,_arkipyhätaulu[[Arkipyhä]:[Arkipyhä]],0),"")</f>
        <v/>
      </c>
      <c r="BA8" s="38" t="str">
        <f>IFERROR(MATCH(BA11,_arkipyhätaulu[[Arkipyhä]:[Arkipyhä]],0),"")</f>
        <v/>
      </c>
      <c r="BB8" s="38" t="str">
        <f>IFERROR(MATCH(BB11,_arkipyhätaulu[[Arkipyhä]:[Arkipyhä]],0),"")</f>
        <v/>
      </c>
      <c r="BC8" s="38" t="str">
        <f>IFERROR(MATCH(BC11,_arkipyhätaulu[[Arkipyhä]:[Arkipyhä]],0),"")</f>
        <v/>
      </c>
      <c r="BD8" s="38" t="str">
        <f>IFERROR(MATCH(BD11,_arkipyhätaulu[[Arkipyhä]:[Arkipyhä]],0),"")</f>
        <v/>
      </c>
      <c r="BE8" s="38" t="str">
        <f>IFERROR(MATCH(BE11,_arkipyhätaulu[[Arkipyhä]:[Arkipyhä]],0),"")</f>
        <v/>
      </c>
      <c r="BF8" s="38" t="str">
        <f>IFERROR(MATCH(BF11,_arkipyhätaulu[[Arkipyhä]:[Arkipyhä]],0),"")</f>
        <v/>
      </c>
      <c r="BG8" s="38" t="str">
        <f>IFERROR(MATCH(BG11,_arkipyhätaulu[[Arkipyhä]:[Arkipyhä]],0),"")</f>
        <v/>
      </c>
      <c r="BH8" s="38" t="str">
        <f>IFERROR(MATCH(BH11,_arkipyhätaulu[[Arkipyhä]:[Arkipyhä]],0),"")</f>
        <v/>
      </c>
      <c r="BI8" s="38" t="str">
        <f>IFERROR(MATCH(BI11,_arkipyhätaulu[[Arkipyhä]:[Arkipyhä]],0),"")</f>
        <v/>
      </c>
      <c r="BJ8" s="38" t="str">
        <f>IFERROR(MATCH(BJ11,_arkipyhätaulu[[Arkipyhä]:[Arkipyhä]],0),"")</f>
        <v/>
      </c>
      <c r="BK8" s="38" t="str">
        <f>IFERROR(MATCH(BK11,_arkipyhätaulu[[Arkipyhä]:[Arkipyhä]],0),"")</f>
        <v/>
      </c>
      <c r="BL8" s="38" t="str">
        <f>IFERROR(MATCH(BL11,_arkipyhätaulu[[Arkipyhä]:[Arkipyhä]],0),"")</f>
        <v/>
      </c>
      <c r="BM8" s="38" t="str">
        <f>IFERROR(MATCH(BM11,_arkipyhätaulu[[Arkipyhä]:[Arkipyhä]],0),"")</f>
        <v/>
      </c>
      <c r="BN8" s="38" t="str">
        <f>IFERROR(MATCH(BN11,_arkipyhätaulu[[Arkipyhä]:[Arkipyhä]],0),"")</f>
        <v/>
      </c>
      <c r="BO8" s="38" t="str">
        <f>IFERROR(MATCH(BO11,_arkipyhätaulu[[Arkipyhä]:[Arkipyhä]],0),"")</f>
        <v/>
      </c>
      <c r="BP8" s="38" t="str">
        <f>IFERROR(MATCH(BP11,_arkipyhätaulu[[Arkipyhä]:[Arkipyhä]],0),"")</f>
        <v/>
      </c>
      <c r="BQ8" s="38" t="str">
        <f>IFERROR(MATCH(BQ11,_arkipyhätaulu[[Arkipyhä]:[Arkipyhä]],0),"")</f>
        <v/>
      </c>
      <c r="BR8" s="38" t="str">
        <f>IFERROR(MATCH(BR11,_arkipyhätaulu[[Arkipyhä]:[Arkipyhä]],0),"")</f>
        <v/>
      </c>
      <c r="BS8" s="38" t="str">
        <f>IFERROR(MATCH(BS11,_arkipyhätaulu[[Arkipyhä]:[Arkipyhä]],0),"")</f>
        <v/>
      </c>
      <c r="BT8" s="38" t="str">
        <f>IFERROR(MATCH(BT11,_arkipyhätaulu[[Arkipyhä]:[Arkipyhä]],0),"")</f>
        <v/>
      </c>
      <c r="BU8" s="38" t="str">
        <f>IFERROR(MATCH(BU11,_arkipyhätaulu[[Arkipyhä]:[Arkipyhä]],0),"")</f>
        <v/>
      </c>
      <c r="BV8" s="38" t="str">
        <f>IFERROR(MATCH(BV11,_arkipyhätaulu[[Arkipyhä]:[Arkipyhä]],0),"")</f>
        <v/>
      </c>
      <c r="BW8" s="38" t="str">
        <f>IFERROR(MATCH(BW11,_arkipyhätaulu[[Arkipyhä]:[Arkipyhä]],0),"")</f>
        <v/>
      </c>
      <c r="BX8" s="38" t="str">
        <f>IFERROR(MATCH(BX11,_arkipyhätaulu[[Arkipyhä]:[Arkipyhä]],0),"")</f>
        <v/>
      </c>
      <c r="BY8" s="38" t="str">
        <f>IFERROR(MATCH(BY11,_arkipyhätaulu[[Arkipyhä]:[Arkipyhä]],0),"")</f>
        <v/>
      </c>
      <c r="BZ8" s="38" t="str">
        <f>IFERROR(MATCH(BZ11,_arkipyhätaulu[[Arkipyhä]:[Arkipyhä]],0),"")</f>
        <v/>
      </c>
      <c r="CA8" s="38" t="str">
        <f>IFERROR(MATCH(CA11,_arkipyhätaulu[[Arkipyhä]:[Arkipyhä]],0),"")</f>
        <v/>
      </c>
      <c r="CB8" s="38" t="str">
        <f>IFERROR(MATCH(CB11,_arkipyhätaulu[[Arkipyhä]:[Arkipyhä]],0),"")</f>
        <v/>
      </c>
      <c r="CC8" s="38" t="str">
        <f>IFERROR(MATCH(CC11,_arkipyhätaulu[[Arkipyhä]:[Arkipyhä]],0),"")</f>
        <v/>
      </c>
      <c r="CD8" s="38" t="str">
        <f>IFERROR(MATCH(CD11,_arkipyhätaulu[[Arkipyhä]:[Arkipyhä]],0),"")</f>
        <v/>
      </c>
      <c r="CE8" s="38" t="str">
        <f>IFERROR(MATCH(CE11,_arkipyhätaulu[[Arkipyhä]:[Arkipyhä]],0),"")</f>
        <v/>
      </c>
      <c r="CF8" s="38" t="str">
        <f>IFERROR(MATCH(CF11,_arkipyhätaulu[[Arkipyhä]:[Arkipyhä]],0),"")</f>
        <v/>
      </c>
      <c r="CG8" s="38" t="str">
        <f>IFERROR(MATCH(CG11,_arkipyhätaulu[[Arkipyhä]:[Arkipyhä]],0),"")</f>
        <v/>
      </c>
      <c r="CH8" s="38" t="str">
        <f>IFERROR(MATCH(CH11,_arkipyhätaulu[[Arkipyhä]:[Arkipyhä]],0),"")</f>
        <v/>
      </c>
      <c r="CI8" s="38" t="str">
        <f>IFERROR(MATCH(CI11,_arkipyhätaulu[[Arkipyhä]:[Arkipyhä]],0),"")</f>
        <v/>
      </c>
      <c r="CJ8" s="38" t="str">
        <f>IFERROR(MATCH(CJ11,_arkipyhätaulu[[Arkipyhä]:[Arkipyhä]],0),"")</f>
        <v/>
      </c>
      <c r="CK8" s="38" t="str">
        <f>IFERROR(MATCH(CK11,_arkipyhätaulu[[Arkipyhä]:[Arkipyhä]],0),"")</f>
        <v/>
      </c>
      <c r="CL8" s="38" t="str">
        <f>IFERROR(MATCH(CL11,_arkipyhätaulu[[Arkipyhä]:[Arkipyhä]],0),"")</f>
        <v/>
      </c>
      <c r="CM8" s="38" t="str">
        <f>IFERROR(MATCH(CM11,_arkipyhätaulu[[Arkipyhä]:[Arkipyhä]],0),"")</f>
        <v/>
      </c>
      <c r="CN8" s="38" t="str">
        <f>IFERROR(MATCH(CN11,_arkipyhätaulu[[Arkipyhä]:[Arkipyhä]],0),"")</f>
        <v/>
      </c>
      <c r="CO8" s="38" t="str">
        <f>IFERROR(MATCH(CO11,_arkipyhätaulu[[Arkipyhä]:[Arkipyhä]],0),"")</f>
        <v/>
      </c>
      <c r="CP8" s="38">
        <f>IFERROR(MATCH(CP11,_arkipyhätaulu[[Arkipyhä]:[Arkipyhä]],0),"")</f>
        <v>3</v>
      </c>
      <c r="CQ8" s="38" t="str">
        <f>IFERROR(MATCH(CQ11,_arkipyhätaulu[[Arkipyhä]:[Arkipyhä]],0),"")</f>
        <v/>
      </c>
      <c r="CR8" s="38" t="str">
        <f>IFERROR(MATCH(CR11,_arkipyhätaulu[[Arkipyhä]:[Arkipyhä]],0),"")</f>
        <v/>
      </c>
      <c r="CS8" s="38">
        <f>IFERROR(MATCH(CS11,_arkipyhätaulu[[Arkipyhä]:[Arkipyhä]],0),"")</f>
        <v>4</v>
      </c>
      <c r="CT8" s="38" t="str">
        <f>IFERROR(MATCH(CT11,_arkipyhätaulu[[Arkipyhä]:[Arkipyhä]],0),"")</f>
        <v/>
      </c>
      <c r="CU8" s="38" t="str">
        <f>IFERROR(MATCH(CU11,_arkipyhätaulu[[Arkipyhä]:[Arkipyhä]],0),"")</f>
        <v/>
      </c>
      <c r="CV8" s="38" t="str">
        <f>IFERROR(MATCH(CV11,_arkipyhätaulu[[Arkipyhä]:[Arkipyhä]],0),"")</f>
        <v/>
      </c>
      <c r="CW8" s="38" t="str">
        <f>IFERROR(MATCH(CW11,_arkipyhätaulu[[Arkipyhä]:[Arkipyhä]],0),"")</f>
        <v/>
      </c>
      <c r="CX8" s="38" t="str">
        <f>IFERROR(MATCH(CX11,_arkipyhätaulu[[Arkipyhä]:[Arkipyhä]],0),"")</f>
        <v/>
      </c>
      <c r="CY8" s="38" t="str">
        <f>IFERROR(MATCH(CY11,_arkipyhätaulu[[Arkipyhä]:[Arkipyhä]],0),"")</f>
        <v/>
      </c>
      <c r="CZ8" s="38" t="str">
        <f>IFERROR(MATCH(CZ11,_arkipyhätaulu[[Arkipyhä]:[Arkipyhä]],0),"")</f>
        <v/>
      </c>
      <c r="DA8" s="38" t="str">
        <f>IFERROR(MATCH(DA11,_arkipyhätaulu[[Arkipyhä]:[Arkipyhä]],0),"")</f>
        <v/>
      </c>
      <c r="DB8" s="38" t="str">
        <f>IFERROR(MATCH(DB11,_arkipyhätaulu[[Arkipyhä]:[Arkipyhä]],0),"")</f>
        <v/>
      </c>
      <c r="DC8" s="38" t="str">
        <f>IFERROR(MATCH(DC11,_arkipyhätaulu[[Arkipyhä]:[Arkipyhä]],0),"")</f>
        <v/>
      </c>
      <c r="DD8" s="38" t="str">
        <f>IFERROR(MATCH(DD11,_arkipyhätaulu[[Arkipyhä]:[Arkipyhä]],0),"")</f>
        <v/>
      </c>
      <c r="DE8" s="38" t="str">
        <f>IFERROR(MATCH(DE11,_arkipyhätaulu[[Arkipyhä]:[Arkipyhä]],0),"")</f>
        <v/>
      </c>
      <c r="DF8" s="38" t="str">
        <f>IFERROR(MATCH(DF11,_arkipyhätaulu[[Arkipyhä]:[Arkipyhä]],0),"")</f>
        <v/>
      </c>
      <c r="DG8" s="38" t="str">
        <f>IFERROR(MATCH(DG11,_arkipyhätaulu[[Arkipyhä]:[Arkipyhä]],0),"")</f>
        <v/>
      </c>
      <c r="DH8" s="38" t="str">
        <f>IFERROR(MATCH(DH11,_arkipyhätaulu[[Arkipyhä]:[Arkipyhä]],0),"")</f>
        <v/>
      </c>
      <c r="DI8" s="38" t="str">
        <f>IFERROR(MATCH(DI11,_arkipyhätaulu[[Arkipyhä]:[Arkipyhä]],0),"")</f>
        <v/>
      </c>
      <c r="DJ8" s="38" t="str">
        <f>IFERROR(MATCH(DJ11,_arkipyhätaulu[[Arkipyhä]:[Arkipyhä]],0),"")</f>
        <v/>
      </c>
      <c r="DK8" s="38" t="str">
        <f>IFERROR(MATCH(DK11,_arkipyhätaulu[[Arkipyhä]:[Arkipyhä]],0),"")</f>
        <v/>
      </c>
      <c r="DL8" s="38" t="str">
        <f>IFERROR(MATCH(DL11,_arkipyhätaulu[[Arkipyhä]:[Arkipyhä]],0),"")</f>
        <v/>
      </c>
      <c r="DM8" s="38" t="str">
        <f>IFERROR(MATCH(DM11,_arkipyhätaulu[[Arkipyhä]:[Arkipyhä]],0),"")</f>
        <v/>
      </c>
      <c r="DN8" s="38" t="str">
        <f>IFERROR(MATCH(DN11,_arkipyhätaulu[[Arkipyhä]:[Arkipyhä]],0),"")</f>
        <v/>
      </c>
      <c r="DO8" s="38" t="str">
        <f>IFERROR(MATCH(DO11,_arkipyhätaulu[[Arkipyhä]:[Arkipyhä]],0),"")</f>
        <v/>
      </c>
      <c r="DP8" s="38" t="str">
        <f>IFERROR(MATCH(DP11,_arkipyhätaulu[[Arkipyhä]:[Arkipyhä]],0),"")</f>
        <v/>
      </c>
      <c r="DQ8" s="38" t="str">
        <f>IFERROR(MATCH(DQ11,_arkipyhätaulu[[Arkipyhä]:[Arkipyhä]],0),"")</f>
        <v/>
      </c>
      <c r="DR8" s="38" t="str">
        <f>IFERROR(MATCH(DR11,_arkipyhätaulu[[Arkipyhä]:[Arkipyhä]],0),"")</f>
        <v/>
      </c>
      <c r="DS8" s="38" t="str">
        <f>IFERROR(MATCH(DS11,_arkipyhätaulu[[Arkipyhä]:[Arkipyhä]],0),"")</f>
        <v/>
      </c>
      <c r="DT8" s="38" t="str">
        <f>IFERROR(MATCH(DT11,_arkipyhätaulu[[Arkipyhä]:[Arkipyhä]],0),"")</f>
        <v/>
      </c>
      <c r="DU8" s="38" t="str">
        <f>IFERROR(MATCH(DU11,_arkipyhätaulu[[Arkipyhä]:[Arkipyhä]],0),"")</f>
        <v/>
      </c>
      <c r="DV8" s="38">
        <f>IFERROR(MATCH(DV11,_arkipyhätaulu[[Arkipyhä]:[Arkipyhä]],0),"")</f>
        <v>5</v>
      </c>
      <c r="DW8" s="38" t="str">
        <f>IFERROR(MATCH(DW11,_arkipyhätaulu[[Arkipyhä]:[Arkipyhä]],0),"")</f>
        <v/>
      </c>
      <c r="DX8" s="38" t="str">
        <f>IFERROR(MATCH(DX11,_arkipyhätaulu[[Arkipyhä]:[Arkipyhä]],0),"")</f>
        <v/>
      </c>
      <c r="DY8" s="38" t="str">
        <f>IFERROR(MATCH(DY11,_arkipyhätaulu[[Arkipyhä]:[Arkipyhä]],0),"")</f>
        <v/>
      </c>
      <c r="DZ8" s="38" t="str">
        <f>IFERROR(MATCH(DZ11,_arkipyhätaulu[[Arkipyhä]:[Arkipyhä]],0),"")</f>
        <v/>
      </c>
      <c r="EA8" s="38" t="str">
        <f>IFERROR(MATCH(EA11,_arkipyhätaulu[[Arkipyhä]:[Arkipyhä]],0),"")</f>
        <v/>
      </c>
      <c r="EB8" s="38" t="str">
        <f>IFERROR(MATCH(EB11,_arkipyhätaulu[[Arkipyhä]:[Arkipyhä]],0),"")</f>
        <v/>
      </c>
      <c r="EC8" s="38" t="str">
        <f>IFERROR(MATCH(EC11,_arkipyhätaulu[[Arkipyhä]:[Arkipyhä]],0),"")</f>
        <v/>
      </c>
      <c r="ED8" s="38" t="str">
        <f>IFERROR(MATCH(ED11,_arkipyhätaulu[[Arkipyhä]:[Arkipyhä]],0),"")</f>
        <v/>
      </c>
      <c r="EE8" s="38">
        <f>IFERROR(MATCH(EE11,_arkipyhätaulu[[Arkipyhä]:[Arkipyhä]],0),"")</f>
        <v>6</v>
      </c>
      <c r="EF8" s="38" t="str">
        <f>IFERROR(MATCH(EF11,_arkipyhätaulu[[Arkipyhä]:[Arkipyhä]],0),"")</f>
        <v/>
      </c>
      <c r="EG8" s="38" t="str">
        <f>IFERROR(MATCH(EG11,_arkipyhätaulu[[Arkipyhä]:[Arkipyhä]],0),"")</f>
        <v/>
      </c>
      <c r="EH8" s="38" t="str">
        <f>IFERROR(MATCH(EH11,_arkipyhätaulu[[Arkipyhä]:[Arkipyhä]],0),"")</f>
        <v/>
      </c>
      <c r="EI8" s="38" t="str">
        <f>IFERROR(MATCH(EI11,_arkipyhätaulu[[Arkipyhä]:[Arkipyhä]],0),"")</f>
        <v/>
      </c>
      <c r="EJ8" s="38" t="str">
        <f>IFERROR(MATCH(EJ11,_arkipyhätaulu[[Arkipyhä]:[Arkipyhä]],0),"")</f>
        <v/>
      </c>
      <c r="EK8" s="38" t="str">
        <f>IFERROR(MATCH(EK11,_arkipyhätaulu[[Arkipyhä]:[Arkipyhä]],0),"")</f>
        <v/>
      </c>
      <c r="EL8" s="38" t="str">
        <f>IFERROR(MATCH(EL11,_arkipyhätaulu[[Arkipyhä]:[Arkipyhä]],0),"")</f>
        <v/>
      </c>
      <c r="EM8" s="38" t="str">
        <f>IFERROR(MATCH(EM11,_arkipyhätaulu[[Arkipyhä]:[Arkipyhä]],0),"")</f>
        <v/>
      </c>
      <c r="EN8" s="38" t="str">
        <f>IFERROR(MATCH(EN11,_arkipyhätaulu[[Arkipyhä]:[Arkipyhä]],0),"")</f>
        <v/>
      </c>
      <c r="EO8" s="38" t="str">
        <f>IFERROR(MATCH(EO11,_arkipyhätaulu[[Arkipyhä]:[Arkipyhä]],0),"")</f>
        <v/>
      </c>
      <c r="EP8" s="38" t="str">
        <f>IFERROR(MATCH(EP11,_arkipyhätaulu[[Arkipyhä]:[Arkipyhä]],0),"")</f>
        <v/>
      </c>
      <c r="EQ8" s="38" t="str">
        <f>IFERROR(MATCH(EQ11,_arkipyhätaulu[[Arkipyhä]:[Arkipyhä]],0),"")</f>
        <v/>
      </c>
      <c r="ER8" s="38" t="str">
        <f>IFERROR(MATCH(ER11,_arkipyhätaulu[[Arkipyhä]:[Arkipyhä]],0),"")</f>
        <v/>
      </c>
      <c r="ES8" s="38" t="str">
        <f>IFERROR(MATCH(ES11,_arkipyhätaulu[[Arkipyhä]:[Arkipyhä]],0),"")</f>
        <v/>
      </c>
      <c r="ET8" s="38" t="str">
        <f>IFERROR(MATCH(ET11,_arkipyhätaulu[[Arkipyhä]:[Arkipyhä]],0),"")</f>
        <v/>
      </c>
      <c r="EU8" s="38" t="str">
        <f>IFERROR(MATCH(EU11,_arkipyhätaulu[[Arkipyhä]:[Arkipyhä]],0),"")</f>
        <v/>
      </c>
      <c r="EV8" s="38" t="str">
        <f>IFERROR(MATCH(EV11,_arkipyhätaulu[[Arkipyhä]:[Arkipyhä]],0),"")</f>
        <v/>
      </c>
      <c r="EW8" s="38" t="str">
        <f>IFERROR(MATCH(EW11,_arkipyhätaulu[[Arkipyhä]:[Arkipyhä]],0),"")</f>
        <v/>
      </c>
      <c r="EX8" s="38" t="str">
        <f>IFERROR(MATCH(EX11,_arkipyhätaulu[[Arkipyhä]:[Arkipyhä]],0),"")</f>
        <v/>
      </c>
      <c r="EY8" s="38" t="str">
        <f>IFERROR(MATCH(EY11,_arkipyhätaulu[[Arkipyhä]:[Arkipyhä]],0),"")</f>
        <v/>
      </c>
      <c r="EZ8" s="38" t="str">
        <f>IFERROR(MATCH(EZ11,_arkipyhätaulu[[Arkipyhä]:[Arkipyhä]],0),"")</f>
        <v/>
      </c>
      <c r="FA8" s="38" t="str">
        <f>IFERROR(MATCH(FA11,_arkipyhätaulu[[Arkipyhä]:[Arkipyhä]],0),"")</f>
        <v/>
      </c>
      <c r="FB8" s="38" t="str">
        <f>IFERROR(MATCH(FB11,_arkipyhätaulu[[Arkipyhä]:[Arkipyhä]],0),"")</f>
        <v/>
      </c>
      <c r="FC8" s="38" t="str">
        <f>IFERROR(MATCH(FC11,_arkipyhätaulu[[Arkipyhä]:[Arkipyhä]],0),"")</f>
        <v/>
      </c>
      <c r="FD8" s="38" t="str">
        <f>IFERROR(MATCH(FD11,_arkipyhätaulu[[Arkipyhä]:[Arkipyhä]],0),"")</f>
        <v/>
      </c>
      <c r="FE8" s="38" t="str">
        <f>IFERROR(MATCH(FE11,_arkipyhätaulu[[Arkipyhä]:[Arkipyhä]],0),"")</f>
        <v/>
      </c>
      <c r="FF8" s="38" t="str">
        <f>IFERROR(MATCH(FF11,_arkipyhätaulu[[Arkipyhä]:[Arkipyhä]],0),"")</f>
        <v/>
      </c>
      <c r="FG8" s="38" t="str">
        <f>IFERROR(MATCH(FG11,_arkipyhätaulu[[Arkipyhä]:[Arkipyhä]],0),"")</f>
        <v/>
      </c>
      <c r="FH8" s="38" t="str">
        <f>IFERROR(MATCH(FH11,_arkipyhätaulu[[Arkipyhä]:[Arkipyhä]],0),"")</f>
        <v/>
      </c>
      <c r="FI8" s="38" t="str">
        <f>IFERROR(MATCH(FI11,_arkipyhätaulu[[Arkipyhä]:[Arkipyhä]],0),"")</f>
        <v/>
      </c>
      <c r="FJ8" s="38" t="str">
        <f>IFERROR(MATCH(FJ11,_arkipyhätaulu[[Arkipyhä]:[Arkipyhä]],0),"")</f>
        <v/>
      </c>
      <c r="FK8" s="38" t="str">
        <f>IFERROR(MATCH(FK11,_arkipyhätaulu[[Arkipyhä]:[Arkipyhä]],0),"")</f>
        <v/>
      </c>
      <c r="FL8" s="38" t="str">
        <f>IFERROR(MATCH(FL11,_arkipyhätaulu[[Arkipyhä]:[Arkipyhä]],0),"")</f>
        <v/>
      </c>
      <c r="FM8" s="38" t="str">
        <f>IFERROR(MATCH(FM11,_arkipyhätaulu[[Arkipyhä]:[Arkipyhä]],0),"")</f>
        <v/>
      </c>
      <c r="FN8" s="38" t="str">
        <f>IFERROR(MATCH(FN11,_arkipyhätaulu[[Arkipyhä]:[Arkipyhä]],0),"")</f>
        <v/>
      </c>
      <c r="FO8" s="38" t="str">
        <f>IFERROR(MATCH(FO11,_arkipyhätaulu[[Arkipyhä]:[Arkipyhä]],0),"")</f>
        <v/>
      </c>
      <c r="FP8" s="38" t="str">
        <f>IFERROR(MATCH(FP11,_arkipyhätaulu[[Arkipyhä]:[Arkipyhä]],0),"")</f>
        <v/>
      </c>
      <c r="FQ8" s="38" t="str">
        <f>IFERROR(MATCH(FQ11,_arkipyhätaulu[[Arkipyhä]:[Arkipyhä]],0),"")</f>
        <v/>
      </c>
      <c r="FR8" s="38" t="str">
        <f>IFERROR(MATCH(FR11,_arkipyhätaulu[[Arkipyhä]:[Arkipyhä]],0),"")</f>
        <v/>
      </c>
      <c r="FS8" s="38" t="str">
        <f>IFERROR(MATCH(FS11,_arkipyhätaulu[[Arkipyhä]:[Arkipyhä]],0),"")</f>
        <v/>
      </c>
      <c r="FT8" s="38" t="str">
        <f>IFERROR(MATCH(FT11,_arkipyhätaulu[[Arkipyhä]:[Arkipyhä]],0),"")</f>
        <v/>
      </c>
      <c r="FU8" s="38" t="str">
        <f>IFERROR(MATCH(FU11,_arkipyhätaulu[[Arkipyhä]:[Arkipyhä]],0),"")</f>
        <v/>
      </c>
      <c r="FV8" s="38">
        <f>IFERROR(MATCH(FV11,_arkipyhätaulu[[Arkipyhä]:[Arkipyhä]],0),"")</f>
        <v>7</v>
      </c>
      <c r="FW8" s="38" t="str">
        <f>IFERROR(MATCH(FW11,_arkipyhätaulu[[Arkipyhä]:[Arkipyhä]],0),"")</f>
        <v/>
      </c>
      <c r="FX8" s="38" t="str">
        <f>IFERROR(MATCH(FX11,_arkipyhätaulu[[Arkipyhä]:[Arkipyhä]],0),"")</f>
        <v/>
      </c>
      <c r="FY8" s="38" t="str">
        <f>IFERROR(MATCH(FY11,_arkipyhätaulu[[Arkipyhä]:[Arkipyhä]],0),"")</f>
        <v/>
      </c>
      <c r="FZ8" s="38" t="str">
        <f>IFERROR(MATCH(FZ11,_arkipyhätaulu[[Arkipyhä]:[Arkipyhä]],0),"")</f>
        <v/>
      </c>
      <c r="GA8" s="38" t="str">
        <f>IFERROR(MATCH(GA11,_arkipyhätaulu[[Arkipyhä]:[Arkipyhä]],0),"")</f>
        <v/>
      </c>
      <c r="GB8" s="38" t="str">
        <f>IFERROR(MATCH(GB11,_arkipyhätaulu[[Arkipyhä]:[Arkipyhä]],0),"")</f>
        <v/>
      </c>
      <c r="GC8" s="38" t="str">
        <f>IFERROR(MATCH(GC11,_arkipyhätaulu[[Arkipyhä]:[Arkipyhä]],0),"")</f>
        <v/>
      </c>
      <c r="GD8" s="38" t="str">
        <f>IFERROR(MATCH(GD11,_arkipyhätaulu[[Arkipyhä]:[Arkipyhä]],0),"")</f>
        <v/>
      </c>
      <c r="GE8" s="38" t="str">
        <f>IFERROR(MATCH(GE11,_arkipyhätaulu[[Arkipyhä]:[Arkipyhä]],0),"")</f>
        <v/>
      </c>
      <c r="GF8" s="38" t="str">
        <f>IFERROR(MATCH(GF11,_arkipyhätaulu[[Arkipyhä]:[Arkipyhä]],0),"")</f>
        <v/>
      </c>
      <c r="GG8" s="38" t="str">
        <f>IFERROR(MATCH(GG11,_arkipyhätaulu[[Arkipyhä]:[Arkipyhä]],0),"")</f>
        <v/>
      </c>
      <c r="GH8" s="38" t="str">
        <f>IFERROR(MATCH(GH11,_arkipyhätaulu[[Arkipyhä]:[Arkipyhä]],0),"")</f>
        <v/>
      </c>
      <c r="GI8" s="38" t="str">
        <f>IFERROR(MATCH(GI11,_arkipyhätaulu[[Arkipyhä]:[Arkipyhä]],0),"")</f>
        <v/>
      </c>
      <c r="GJ8" s="38" t="str">
        <f>IFERROR(MATCH(GJ11,_arkipyhätaulu[[Arkipyhä]:[Arkipyhä]],0),"")</f>
        <v/>
      </c>
      <c r="GK8" s="38" t="str">
        <f>IFERROR(MATCH(GK11,_arkipyhätaulu[[Arkipyhä]:[Arkipyhä]],0),"")</f>
        <v/>
      </c>
    </row>
    <row r="9" spans="1:193" s="9" customFormat="1" x14ac:dyDescent="0.4">
      <c r="D9" s="10"/>
      <c r="E9" s="10"/>
      <c r="F9" s="20">
        <f>WEEKNUM(F11,21)</f>
        <v>1</v>
      </c>
      <c r="G9" s="20" t="str">
        <f>IF(ISNUMBER(G11),   IF(WEEKDAY(G11,2)=1,   WEEKNUM(G11,21),   ""),   "")</f>
        <v/>
      </c>
      <c r="H9" s="20" t="str">
        <f t="shared" ref="H9:BS9" si="0">IF(ISNUMBER(H11),   IF(WEEKDAY(H11,2)=1,   WEEKNUM(H11,21),   ""),   "")</f>
        <v/>
      </c>
      <c r="I9" s="20" t="str">
        <f t="shared" si="0"/>
        <v/>
      </c>
      <c r="J9" s="20" t="str">
        <f t="shared" si="0"/>
        <v/>
      </c>
      <c r="K9" s="20" t="str">
        <f t="shared" si="0"/>
        <v/>
      </c>
      <c r="L9" s="20" t="str">
        <f t="shared" si="0"/>
        <v/>
      </c>
      <c r="M9" s="20">
        <f t="shared" si="0"/>
        <v>2</v>
      </c>
      <c r="N9" s="20" t="str">
        <f t="shared" si="0"/>
        <v/>
      </c>
      <c r="O9" s="20" t="str">
        <f t="shared" si="0"/>
        <v/>
      </c>
      <c r="P9" s="20" t="str">
        <f t="shared" si="0"/>
        <v/>
      </c>
      <c r="Q9" s="20" t="str">
        <f t="shared" si="0"/>
        <v/>
      </c>
      <c r="R9" s="20" t="str">
        <f t="shared" si="0"/>
        <v/>
      </c>
      <c r="S9" s="20" t="str">
        <f t="shared" si="0"/>
        <v/>
      </c>
      <c r="T9" s="20">
        <f t="shared" si="0"/>
        <v>3</v>
      </c>
      <c r="U9" s="20" t="str">
        <f t="shared" si="0"/>
        <v/>
      </c>
      <c r="V9" s="20" t="str">
        <f t="shared" si="0"/>
        <v/>
      </c>
      <c r="W9" s="20" t="str">
        <f t="shared" si="0"/>
        <v/>
      </c>
      <c r="X9" s="20" t="str">
        <f t="shared" si="0"/>
        <v/>
      </c>
      <c r="Y9" s="20" t="str">
        <f t="shared" si="0"/>
        <v/>
      </c>
      <c r="Z9" s="20" t="str">
        <f t="shared" si="0"/>
        <v/>
      </c>
      <c r="AA9" s="20">
        <f t="shared" si="0"/>
        <v>4</v>
      </c>
      <c r="AB9" s="20" t="str">
        <f t="shared" si="0"/>
        <v/>
      </c>
      <c r="AC9" s="20" t="str">
        <f t="shared" si="0"/>
        <v/>
      </c>
      <c r="AD9" s="20" t="str">
        <f t="shared" si="0"/>
        <v/>
      </c>
      <c r="AE9" s="20" t="str">
        <f t="shared" si="0"/>
        <v/>
      </c>
      <c r="AF9" s="20" t="str">
        <f t="shared" si="0"/>
        <v/>
      </c>
      <c r="AG9" s="20" t="str">
        <f t="shared" si="0"/>
        <v/>
      </c>
      <c r="AH9" s="20">
        <f t="shared" si="0"/>
        <v>5</v>
      </c>
      <c r="AI9" s="20" t="str">
        <f t="shared" si="0"/>
        <v/>
      </c>
      <c r="AJ9" s="20" t="str">
        <f t="shared" si="0"/>
        <v/>
      </c>
      <c r="AK9" s="20" t="str">
        <f t="shared" si="0"/>
        <v/>
      </c>
      <c r="AL9" s="20" t="str">
        <f t="shared" si="0"/>
        <v/>
      </c>
      <c r="AM9" s="20" t="str">
        <f t="shared" si="0"/>
        <v/>
      </c>
      <c r="AN9" s="20" t="str">
        <f t="shared" si="0"/>
        <v/>
      </c>
      <c r="AO9" s="20">
        <f t="shared" si="0"/>
        <v>6</v>
      </c>
      <c r="AP9" s="20" t="str">
        <f t="shared" si="0"/>
        <v/>
      </c>
      <c r="AQ9" s="20" t="str">
        <f t="shared" si="0"/>
        <v/>
      </c>
      <c r="AR9" s="20" t="str">
        <f t="shared" si="0"/>
        <v/>
      </c>
      <c r="AS9" s="20" t="str">
        <f t="shared" si="0"/>
        <v/>
      </c>
      <c r="AT9" s="20" t="str">
        <f t="shared" si="0"/>
        <v/>
      </c>
      <c r="AU9" s="20" t="str">
        <f t="shared" si="0"/>
        <v/>
      </c>
      <c r="AV9" s="20">
        <f t="shared" si="0"/>
        <v>7</v>
      </c>
      <c r="AW9" s="20" t="str">
        <f t="shared" si="0"/>
        <v/>
      </c>
      <c r="AX9" s="20" t="str">
        <f t="shared" si="0"/>
        <v/>
      </c>
      <c r="AY9" s="20" t="str">
        <f t="shared" si="0"/>
        <v/>
      </c>
      <c r="AZ9" s="20" t="str">
        <f t="shared" si="0"/>
        <v/>
      </c>
      <c r="BA9" s="20" t="str">
        <f t="shared" si="0"/>
        <v/>
      </c>
      <c r="BB9" s="20" t="str">
        <f t="shared" si="0"/>
        <v/>
      </c>
      <c r="BC9" s="20">
        <f t="shared" si="0"/>
        <v>8</v>
      </c>
      <c r="BD9" s="20" t="str">
        <f t="shared" si="0"/>
        <v/>
      </c>
      <c r="BE9" s="20" t="str">
        <f t="shared" si="0"/>
        <v/>
      </c>
      <c r="BF9" s="20" t="str">
        <f t="shared" si="0"/>
        <v/>
      </c>
      <c r="BG9" s="20" t="str">
        <f t="shared" si="0"/>
        <v/>
      </c>
      <c r="BH9" s="20" t="str">
        <f t="shared" si="0"/>
        <v/>
      </c>
      <c r="BI9" s="20" t="str">
        <f t="shared" si="0"/>
        <v/>
      </c>
      <c r="BJ9" s="20">
        <f t="shared" si="0"/>
        <v>9</v>
      </c>
      <c r="BK9" s="20" t="str">
        <f t="shared" si="0"/>
        <v/>
      </c>
      <c r="BL9" s="20" t="str">
        <f t="shared" si="0"/>
        <v/>
      </c>
      <c r="BM9" s="20" t="str">
        <f t="shared" si="0"/>
        <v/>
      </c>
      <c r="BN9" s="20" t="str">
        <f t="shared" si="0"/>
        <v/>
      </c>
      <c r="BO9" s="20" t="str">
        <f t="shared" si="0"/>
        <v/>
      </c>
      <c r="BP9" s="20" t="str">
        <f t="shared" si="0"/>
        <v/>
      </c>
      <c r="BQ9" s="20">
        <f t="shared" si="0"/>
        <v>10</v>
      </c>
      <c r="BR9" s="20" t="str">
        <f t="shared" si="0"/>
        <v/>
      </c>
      <c r="BS9" s="20" t="str">
        <f t="shared" si="0"/>
        <v/>
      </c>
      <c r="BT9" s="20" t="str">
        <f t="shared" ref="BT9:EE9" si="1">IF(ISNUMBER(BT11),   IF(WEEKDAY(BT11,2)=1,   WEEKNUM(BT11,21),   ""),   "")</f>
        <v/>
      </c>
      <c r="BU9" s="20" t="str">
        <f t="shared" si="1"/>
        <v/>
      </c>
      <c r="BV9" s="20" t="str">
        <f t="shared" si="1"/>
        <v/>
      </c>
      <c r="BW9" s="20" t="str">
        <f t="shared" si="1"/>
        <v/>
      </c>
      <c r="BX9" s="20">
        <f t="shared" si="1"/>
        <v>11</v>
      </c>
      <c r="BY9" s="20" t="str">
        <f t="shared" si="1"/>
        <v/>
      </c>
      <c r="BZ9" s="20" t="str">
        <f t="shared" si="1"/>
        <v/>
      </c>
      <c r="CA9" s="20" t="str">
        <f t="shared" si="1"/>
        <v/>
      </c>
      <c r="CB9" s="20" t="str">
        <f t="shared" si="1"/>
        <v/>
      </c>
      <c r="CC9" s="20" t="str">
        <f t="shared" si="1"/>
        <v/>
      </c>
      <c r="CD9" s="20" t="str">
        <f t="shared" si="1"/>
        <v/>
      </c>
      <c r="CE9" s="20">
        <f t="shared" si="1"/>
        <v>12</v>
      </c>
      <c r="CF9" s="20" t="str">
        <f t="shared" si="1"/>
        <v/>
      </c>
      <c r="CG9" s="20" t="str">
        <f t="shared" si="1"/>
        <v/>
      </c>
      <c r="CH9" s="20" t="str">
        <f t="shared" si="1"/>
        <v/>
      </c>
      <c r="CI9" s="20" t="str">
        <f t="shared" si="1"/>
        <v/>
      </c>
      <c r="CJ9" s="20" t="str">
        <f t="shared" si="1"/>
        <v/>
      </c>
      <c r="CK9" s="20" t="str">
        <f t="shared" si="1"/>
        <v/>
      </c>
      <c r="CL9" s="20">
        <f t="shared" si="1"/>
        <v>13</v>
      </c>
      <c r="CM9" s="20" t="str">
        <f t="shared" si="1"/>
        <v/>
      </c>
      <c r="CN9" s="20" t="str">
        <f t="shared" si="1"/>
        <v/>
      </c>
      <c r="CO9" s="20" t="str">
        <f t="shared" si="1"/>
        <v/>
      </c>
      <c r="CP9" s="20" t="str">
        <f t="shared" si="1"/>
        <v/>
      </c>
      <c r="CQ9" s="20" t="str">
        <f t="shared" si="1"/>
        <v/>
      </c>
      <c r="CR9" s="20" t="str">
        <f t="shared" si="1"/>
        <v/>
      </c>
      <c r="CS9" s="20">
        <f t="shared" si="1"/>
        <v>14</v>
      </c>
      <c r="CT9" s="20" t="str">
        <f t="shared" si="1"/>
        <v/>
      </c>
      <c r="CU9" s="20" t="str">
        <f t="shared" si="1"/>
        <v/>
      </c>
      <c r="CV9" s="20" t="str">
        <f t="shared" si="1"/>
        <v/>
      </c>
      <c r="CW9" s="20" t="str">
        <f t="shared" si="1"/>
        <v/>
      </c>
      <c r="CX9" s="20" t="str">
        <f t="shared" si="1"/>
        <v/>
      </c>
      <c r="CY9" s="20" t="str">
        <f t="shared" si="1"/>
        <v/>
      </c>
      <c r="CZ9" s="20">
        <f t="shared" si="1"/>
        <v>15</v>
      </c>
      <c r="DA9" s="20" t="str">
        <f t="shared" si="1"/>
        <v/>
      </c>
      <c r="DB9" s="20" t="str">
        <f t="shared" si="1"/>
        <v/>
      </c>
      <c r="DC9" s="20" t="str">
        <f t="shared" si="1"/>
        <v/>
      </c>
      <c r="DD9" s="20" t="str">
        <f t="shared" si="1"/>
        <v/>
      </c>
      <c r="DE9" s="20" t="str">
        <f t="shared" si="1"/>
        <v/>
      </c>
      <c r="DF9" s="20" t="str">
        <f t="shared" si="1"/>
        <v/>
      </c>
      <c r="DG9" s="20">
        <f t="shared" si="1"/>
        <v>16</v>
      </c>
      <c r="DH9" s="20" t="str">
        <f t="shared" si="1"/>
        <v/>
      </c>
      <c r="DI9" s="20" t="str">
        <f t="shared" si="1"/>
        <v/>
      </c>
      <c r="DJ9" s="20" t="str">
        <f t="shared" si="1"/>
        <v/>
      </c>
      <c r="DK9" s="20" t="str">
        <f t="shared" si="1"/>
        <v/>
      </c>
      <c r="DL9" s="20" t="str">
        <f t="shared" si="1"/>
        <v/>
      </c>
      <c r="DM9" s="20" t="str">
        <f t="shared" si="1"/>
        <v/>
      </c>
      <c r="DN9" s="20">
        <f t="shared" si="1"/>
        <v>17</v>
      </c>
      <c r="DO9" s="20" t="str">
        <f t="shared" si="1"/>
        <v/>
      </c>
      <c r="DP9" s="20" t="str">
        <f t="shared" si="1"/>
        <v/>
      </c>
      <c r="DQ9" s="20" t="str">
        <f t="shared" si="1"/>
        <v/>
      </c>
      <c r="DR9" s="20" t="str">
        <f t="shared" si="1"/>
        <v/>
      </c>
      <c r="DS9" s="20" t="str">
        <f t="shared" si="1"/>
        <v/>
      </c>
      <c r="DT9" s="20" t="str">
        <f t="shared" si="1"/>
        <v/>
      </c>
      <c r="DU9" s="20">
        <f t="shared" si="1"/>
        <v>18</v>
      </c>
      <c r="DV9" s="20" t="str">
        <f t="shared" si="1"/>
        <v/>
      </c>
      <c r="DW9" s="20" t="str">
        <f t="shared" si="1"/>
        <v/>
      </c>
      <c r="DX9" s="20" t="str">
        <f t="shared" si="1"/>
        <v/>
      </c>
      <c r="DY9" s="20" t="str">
        <f t="shared" si="1"/>
        <v/>
      </c>
      <c r="DZ9" s="20" t="str">
        <f t="shared" si="1"/>
        <v/>
      </c>
      <c r="EA9" s="20" t="str">
        <f t="shared" si="1"/>
        <v/>
      </c>
      <c r="EB9" s="20">
        <f t="shared" si="1"/>
        <v>19</v>
      </c>
      <c r="EC9" s="20" t="str">
        <f t="shared" si="1"/>
        <v/>
      </c>
      <c r="ED9" s="20" t="str">
        <f t="shared" si="1"/>
        <v/>
      </c>
      <c r="EE9" s="20" t="str">
        <f t="shared" si="1"/>
        <v/>
      </c>
      <c r="EF9" s="20" t="str">
        <f t="shared" ref="EF9:GK9" si="2">IF(ISNUMBER(EF11),   IF(WEEKDAY(EF11,2)=1,   WEEKNUM(EF11,21),   ""),   "")</f>
        <v/>
      </c>
      <c r="EG9" s="20" t="str">
        <f t="shared" si="2"/>
        <v/>
      </c>
      <c r="EH9" s="20" t="str">
        <f t="shared" si="2"/>
        <v/>
      </c>
      <c r="EI9" s="20">
        <f t="shared" si="2"/>
        <v>20</v>
      </c>
      <c r="EJ9" s="20" t="str">
        <f t="shared" si="2"/>
        <v/>
      </c>
      <c r="EK9" s="20" t="str">
        <f t="shared" si="2"/>
        <v/>
      </c>
      <c r="EL9" s="20" t="str">
        <f t="shared" si="2"/>
        <v/>
      </c>
      <c r="EM9" s="20" t="str">
        <f t="shared" si="2"/>
        <v/>
      </c>
      <c r="EN9" s="20" t="str">
        <f t="shared" si="2"/>
        <v/>
      </c>
      <c r="EO9" s="20" t="str">
        <f t="shared" si="2"/>
        <v/>
      </c>
      <c r="EP9" s="20">
        <f t="shared" si="2"/>
        <v>21</v>
      </c>
      <c r="EQ9" s="20" t="str">
        <f t="shared" si="2"/>
        <v/>
      </c>
      <c r="ER9" s="20" t="str">
        <f t="shared" si="2"/>
        <v/>
      </c>
      <c r="ES9" s="20" t="str">
        <f t="shared" si="2"/>
        <v/>
      </c>
      <c r="ET9" s="20" t="str">
        <f t="shared" si="2"/>
        <v/>
      </c>
      <c r="EU9" s="20" t="str">
        <f t="shared" si="2"/>
        <v/>
      </c>
      <c r="EV9" s="20" t="str">
        <f t="shared" si="2"/>
        <v/>
      </c>
      <c r="EW9" s="20">
        <f t="shared" si="2"/>
        <v>22</v>
      </c>
      <c r="EX9" s="20" t="str">
        <f t="shared" si="2"/>
        <v/>
      </c>
      <c r="EY9" s="20" t="str">
        <f t="shared" si="2"/>
        <v/>
      </c>
      <c r="EZ9" s="20" t="str">
        <f t="shared" si="2"/>
        <v/>
      </c>
      <c r="FA9" s="20" t="str">
        <f t="shared" si="2"/>
        <v/>
      </c>
      <c r="FB9" s="20" t="str">
        <f t="shared" si="2"/>
        <v/>
      </c>
      <c r="FC9" s="20" t="str">
        <f t="shared" si="2"/>
        <v/>
      </c>
      <c r="FD9" s="20">
        <f t="shared" si="2"/>
        <v>23</v>
      </c>
      <c r="FE9" s="20" t="str">
        <f t="shared" si="2"/>
        <v/>
      </c>
      <c r="FF9" s="20" t="str">
        <f t="shared" si="2"/>
        <v/>
      </c>
      <c r="FG9" s="20" t="str">
        <f t="shared" si="2"/>
        <v/>
      </c>
      <c r="FH9" s="20" t="str">
        <f t="shared" si="2"/>
        <v/>
      </c>
      <c r="FI9" s="20" t="str">
        <f t="shared" si="2"/>
        <v/>
      </c>
      <c r="FJ9" s="20" t="str">
        <f t="shared" si="2"/>
        <v/>
      </c>
      <c r="FK9" s="20">
        <f t="shared" si="2"/>
        <v>24</v>
      </c>
      <c r="FL9" s="20" t="str">
        <f t="shared" si="2"/>
        <v/>
      </c>
      <c r="FM9" s="20" t="str">
        <f t="shared" si="2"/>
        <v/>
      </c>
      <c r="FN9" s="20" t="str">
        <f t="shared" si="2"/>
        <v/>
      </c>
      <c r="FO9" s="20" t="str">
        <f t="shared" si="2"/>
        <v/>
      </c>
      <c r="FP9" s="20" t="str">
        <f t="shared" si="2"/>
        <v/>
      </c>
      <c r="FQ9" s="20" t="str">
        <f t="shared" si="2"/>
        <v/>
      </c>
      <c r="FR9" s="20">
        <f t="shared" si="2"/>
        <v>25</v>
      </c>
      <c r="FS9" s="20" t="str">
        <f t="shared" si="2"/>
        <v/>
      </c>
      <c r="FT9" s="20" t="str">
        <f t="shared" si="2"/>
        <v/>
      </c>
      <c r="FU9" s="20" t="str">
        <f t="shared" si="2"/>
        <v/>
      </c>
      <c r="FV9" s="20" t="str">
        <f t="shared" si="2"/>
        <v/>
      </c>
      <c r="FW9" s="20" t="str">
        <f t="shared" si="2"/>
        <v/>
      </c>
      <c r="FX9" s="20" t="str">
        <f t="shared" si="2"/>
        <v/>
      </c>
      <c r="FY9" s="20">
        <f t="shared" si="2"/>
        <v>26</v>
      </c>
      <c r="FZ9" s="20" t="str">
        <f t="shared" si="2"/>
        <v/>
      </c>
      <c r="GA9" s="20" t="str">
        <f t="shared" si="2"/>
        <v/>
      </c>
      <c r="GB9" s="20" t="str">
        <f t="shared" si="2"/>
        <v/>
      </c>
      <c r="GC9" s="20" t="str">
        <f t="shared" si="2"/>
        <v/>
      </c>
      <c r="GD9" s="20" t="str">
        <f t="shared" si="2"/>
        <v/>
      </c>
      <c r="GE9" s="20" t="str">
        <f t="shared" si="2"/>
        <v/>
      </c>
      <c r="GF9" s="20" t="str">
        <f t="shared" si="2"/>
        <v/>
      </c>
      <c r="GG9" s="20" t="str">
        <f t="shared" si="2"/>
        <v/>
      </c>
      <c r="GH9" s="20" t="str">
        <f t="shared" si="2"/>
        <v/>
      </c>
      <c r="GI9" s="20" t="str">
        <f t="shared" si="2"/>
        <v/>
      </c>
      <c r="GJ9" s="20" t="str">
        <f t="shared" si="2"/>
        <v/>
      </c>
      <c r="GK9" s="20" t="str">
        <f t="shared" si="2"/>
        <v/>
      </c>
    </row>
    <row r="10" spans="1:193" s="9" customFormat="1" x14ac:dyDescent="0.4">
      <c r="E10" s="25"/>
      <c r="F10" s="21">
        <f t="shared" ref="F10:AK10" si="3">F11</f>
        <v>43101</v>
      </c>
      <c r="G10" s="21">
        <f t="shared" si="3"/>
        <v>43102</v>
      </c>
      <c r="H10" s="21">
        <f t="shared" si="3"/>
        <v>43103</v>
      </c>
      <c r="I10" s="21">
        <f t="shared" si="3"/>
        <v>43104</v>
      </c>
      <c r="J10" s="21">
        <f t="shared" si="3"/>
        <v>43105</v>
      </c>
      <c r="K10" s="21">
        <f t="shared" si="3"/>
        <v>43106</v>
      </c>
      <c r="L10" s="21">
        <f t="shared" si="3"/>
        <v>43107</v>
      </c>
      <c r="M10" s="21">
        <f t="shared" si="3"/>
        <v>43108</v>
      </c>
      <c r="N10" s="21">
        <f t="shared" si="3"/>
        <v>43109</v>
      </c>
      <c r="O10" s="21">
        <f t="shared" si="3"/>
        <v>43110</v>
      </c>
      <c r="P10" s="21">
        <f t="shared" si="3"/>
        <v>43111</v>
      </c>
      <c r="Q10" s="21">
        <f t="shared" si="3"/>
        <v>43112</v>
      </c>
      <c r="R10" s="21">
        <f t="shared" si="3"/>
        <v>43113</v>
      </c>
      <c r="S10" s="21">
        <f t="shared" si="3"/>
        <v>43114</v>
      </c>
      <c r="T10" s="21">
        <f t="shared" si="3"/>
        <v>43115</v>
      </c>
      <c r="U10" s="21">
        <f t="shared" si="3"/>
        <v>43116</v>
      </c>
      <c r="V10" s="21">
        <f t="shared" si="3"/>
        <v>43117</v>
      </c>
      <c r="W10" s="21">
        <f t="shared" si="3"/>
        <v>43118</v>
      </c>
      <c r="X10" s="21">
        <f t="shared" si="3"/>
        <v>43119</v>
      </c>
      <c r="Y10" s="21">
        <f t="shared" si="3"/>
        <v>43120</v>
      </c>
      <c r="Z10" s="21">
        <f t="shared" si="3"/>
        <v>43121</v>
      </c>
      <c r="AA10" s="21">
        <f t="shared" si="3"/>
        <v>43122</v>
      </c>
      <c r="AB10" s="21">
        <f t="shared" si="3"/>
        <v>43123</v>
      </c>
      <c r="AC10" s="21">
        <f t="shared" si="3"/>
        <v>43124</v>
      </c>
      <c r="AD10" s="21">
        <f t="shared" si="3"/>
        <v>43125</v>
      </c>
      <c r="AE10" s="21">
        <f t="shared" si="3"/>
        <v>43126</v>
      </c>
      <c r="AF10" s="21">
        <f t="shared" si="3"/>
        <v>43127</v>
      </c>
      <c r="AG10" s="21">
        <f t="shared" si="3"/>
        <v>43128</v>
      </c>
      <c r="AH10" s="21">
        <f t="shared" si="3"/>
        <v>43129</v>
      </c>
      <c r="AI10" s="21">
        <f t="shared" si="3"/>
        <v>43130</v>
      </c>
      <c r="AJ10" s="21">
        <f t="shared" si="3"/>
        <v>43131</v>
      </c>
      <c r="AK10" s="21">
        <f t="shared" si="3"/>
        <v>43132</v>
      </c>
      <c r="AL10" s="21">
        <f t="shared" ref="AL10:BQ10" si="4">AL11</f>
        <v>43133</v>
      </c>
      <c r="AM10" s="21">
        <f t="shared" si="4"/>
        <v>43134</v>
      </c>
      <c r="AN10" s="21">
        <f t="shared" si="4"/>
        <v>43135</v>
      </c>
      <c r="AO10" s="21">
        <f t="shared" si="4"/>
        <v>43136</v>
      </c>
      <c r="AP10" s="21">
        <f t="shared" si="4"/>
        <v>43137</v>
      </c>
      <c r="AQ10" s="21">
        <f t="shared" si="4"/>
        <v>43138</v>
      </c>
      <c r="AR10" s="21">
        <f t="shared" si="4"/>
        <v>43139</v>
      </c>
      <c r="AS10" s="21">
        <f t="shared" si="4"/>
        <v>43140</v>
      </c>
      <c r="AT10" s="21">
        <f t="shared" si="4"/>
        <v>43141</v>
      </c>
      <c r="AU10" s="21">
        <f t="shared" si="4"/>
        <v>43142</v>
      </c>
      <c r="AV10" s="21">
        <f t="shared" si="4"/>
        <v>43143</v>
      </c>
      <c r="AW10" s="21">
        <f t="shared" si="4"/>
        <v>43144</v>
      </c>
      <c r="AX10" s="21">
        <f t="shared" si="4"/>
        <v>43145</v>
      </c>
      <c r="AY10" s="21">
        <f t="shared" si="4"/>
        <v>43146</v>
      </c>
      <c r="AZ10" s="21">
        <f t="shared" si="4"/>
        <v>43147</v>
      </c>
      <c r="BA10" s="21">
        <f t="shared" si="4"/>
        <v>43148</v>
      </c>
      <c r="BB10" s="21">
        <f t="shared" si="4"/>
        <v>43149</v>
      </c>
      <c r="BC10" s="21">
        <f t="shared" si="4"/>
        <v>43150</v>
      </c>
      <c r="BD10" s="21">
        <f t="shared" si="4"/>
        <v>43151</v>
      </c>
      <c r="BE10" s="21">
        <f t="shared" si="4"/>
        <v>43152</v>
      </c>
      <c r="BF10" s="21">
        <f t="shared" si="4"/>
        <v>43153</v>
      </c>
      <c r="BG10" s="21">
        <f t="shared" si="4"/>
        <v>43154</v>
      </c>
      <c r="BH10" s="21">
        <f t="shared" si="4"/>
        <v>43155</v>
      </c>
      <c r="BI10" s="21">
        <f t="shared" si="4"/>
        <v>43156</v>
      </c>
      <c r="BJ10" s="21">
        <f t="shared" si="4"/>
        <v>43157</v>
      </c>
      <c r="BK10" s="21">
        <f t="shared" si="4"/>
        <v>43158</v>
      </c>
      <c r="BL10" s="21">
        <f t="shared" si="4"/>
        <v>43159</v>
      </c>
      <c r="BM10" s="21">
        <f t="shared" si="4"/>
        <v>43160</v>
      </c>
      <c r="BN10" s="21">
        <f t="shared" si="4"/>
        <v>43161</v>
      </c>
      <c r="BO10" s="21">
        <f t="shared" si="4"/>
        <v>43162</v>
      </c>
      <c r="BP10" s="21">
        <f t="shared" si="4"/>
        <v>43163</v>
      </c>
      <c r="BQ10" s="21">
        <f t="shared" si="4"/>
        <v>43164</v>
      </c>
      <c r="BR10" s="21">
        <f t="shared" ref="BR10:CR10" si="5">BR11</f>
        <v>43165</v>
      </c>
      <c r="BS10" s="21">
        <f t="shared" si="5"/>
        <v>43166</v>
      </c>
      <c r="BT10" s="21">
        <f t="shared" si="5"/>
        <v>43167</v>
      </c>
      <c r="BU10" s="21">
        <f t="shared" si="5"/>
        <v>43168</v>
      </c>
      <c r="BV10" s="21">
        <f t="shared" si="5"/>
        <v>43169</v>
      </c>
      <c r="BW10" s="21">
        <f t="shared" si="5"/>
        <v>43170</v>
      </c>
      <c r="BX10" s="21">
        <f t="shared" si="5"/>
        <v>43171</v>
      </c>
      <c r="BY10" s="21">
        <f t="shared" si="5"/>
        <v>43172</v>
      </c>
      <c r="BZ10" s="21">
        <f t="shared" si="5"/>
        <v>43173</v>
      </c>
      <c r="CA10" s="21">
        <f t="shared" si="5"/>
        <v>43174</v>
      </c>
      <c r="CB10" s="21">
        <f t="shared" si="5"/>
        <v>43175</v>
      </c>
      <c r="CC10" s="21">
        <f t="shared" si="5"/>
        <v>43176</v>
      </c>
      <c r="CD10" s="21">
        <f t="shared" si="5"/>
        <v>43177</v>
      </c>
      <c r="CE10" s="21">
        <f t="shared" si="5"/>
        <v>43178</v>
      </c>
      <c r="CF10" s="21">
        <f t="shared" si="5"/>
        <v>43179</v>
      </c>
      <c r="CG10" s="21">
        <f t="shared" si="5"/>
        <v>43180</v>
      </c>
      <c r="CH10" s="21">
        <f t="shared" si="5"/>
        <v>43181</v>
      </c>
      <c r="CI10" s="21">
        <f t="shared" si="5"/>
        <v>43182</v>
      </c>
      <c r="CJ10" s="21">
        <f t="shared" si="5"/>
        <v>43183</v>
      </c>
      <c r="CK10" s="21">
        <f t="shared" si="5"/>
        <v>43184</v>
      </c>
      <c r="CL10" s="21">
        <f t="shared" si="5"/>
        <v>43185</v>
      </c>
      <c r="CM10" s="21">
        <f t="shared" si="5"/>
        <v>43186</v>
      </c>
      <c r="CN10" s="21">
        <f t="shared" si="5"/>
        <v>43187</v>
      </c>
      <c r="CO10" s="21">
        <f t="shared" si="5"/>
        <v>43188</v>
      </c>
      <c r="CP10" s="21">
        <f t="shared" si="5"/>
        <v>43189</v>
      </c>
      <c r="CQ10" s="21">
        <f t="shared" si="5"/>
        <v>43190</v>
      </c>
      <c r="CR10" s="21">
        <f t="shared" si="5"/>
        <v>43191</v>
      </c>
      <c r="CS10" s="21">
        <f>CS11</f>
        <v>43192</v>
      </c>
      <c r="CT10" s="21">
        <f t="shared" ref="CT10:FE10" si="6">CT11</f>
        <v>43193</v>
      </c>
      <c r="CU10" s="21">
        <f t="shared" si="6"/>
        <v>43194</v>
      </c>
      <c r="CV10" s="21">
        <f t="shared" si="6"/>
        <v>43195</v>
      </c>
      <c r="CW10" s="21">
        <f t="shared" si="6"/>
        <v>43196</v>
      </c>
      <c r="CX10" s="21">
        <f t="shared" si="6"/>
        <v>43197</v>
      </c>
      <c r="CY10" s="21">
        <f t="shared" si="6"/>
        <v>43198</v>
      </c>
      <c r="CZ10" s="21">
        <f t="shared" si="6"/>
        <v>43199</v>
      </c>
      <c r="DA10" s="21">
        <f t="shared" si="6"/>
        <v>43200</v>
      </c>
      <c r="DB10" s="21">
        <f t="shared" si="6"/>
        <v>43201</v>
      </c>
      <c r="DC10" s="21">
        <f t="shared" si="6"/>
        <v>43202</v>
      </c>
      <c r="DD10" s="21">
        <f t="shared" si="6"/>
        <v>43203</v>
      </c>
      <c r="DE10" s="21">
        <f t="shared" si="6"/>
        <v>43204</v>
      </c>
      <c r="DF10" s="21">
        <f t="shared" si="6"/>
        <v>43205</v>
      </c>
      <c r="DG10" s="21">
        <f t="shared" si="6"/>
        <v>43206</v>
      </c>
      <c r="DH10" s="21">
        <f t="shared" si="6"/>
        <v>43207</v>
      </c>
      <c r="DI10" s="21">
        <f t="shared" si="6"/>
        <v>43208</v>
      </c>
      <c r="DJ10" s="21">
        <f t="shared" si="6"/>
        <v>43209</v>
      </c>
      <c r="DK10" s="21">
        <f t="shared" si="6"/>
        <v>43210</v>
      </c>
      <c r="DL10" s="21">
        <f t="shared" si="6"/>
        <v>43211</v>
      </c>
      <c r="DM10" s="21">
        <f t="shared" si="6"/>
        <v>43212</v>
      </c>
      <c r="DN10" s="21">
        <f t="shared" si="6"/>
        <v>43213</v>
      </c>
      <c r="DO10" s="21">
        <f t="shared" si="6"/>
        <v>43214</v>
      </c>
      <c r="DP10" s="21">
        <f t="shared" si="6"/>
        <v>43215</v>
      </c>
      <c r="DQ10" s="21">
        <f t="shared" si="6"/>
        <v>43216</v>
      </c>
      <c r="DR10" s="21">
        <f t="shared" si="6"/>
        <v>43217</v>
      </c>
      <c r="DS10" s="21">
        <f t="shared" si="6"/>
        <v>43218</v>
      </c>
      <c r="DT10" s="21">
        <f t="shared" si="6"/>
        <v>43219</v>
      </c>
      <c r="DU10" s="21">
        <f t="shared" si="6"/>
        <v>43220</v>
      </c>
      <c r="DV10" s="21">
        <f t="shared" si="6"/>
        <v>43221</v>
      </c>
      <c r="DW10" s="21">
        <f t="shared" si="6"/>
        <v>43222</v>
      </c>
      <c r="DX10" s="21">
        <f t="shared" si="6"/>
        <v>43223</v>
      </c>
      <c r="DY10" s="21">
        <f t="shared" si="6"/>
        <v>43224</v>
      </c>
      <c r="DZ10" s="21">
        <f t="shared" si="6"/>
        <v>43225</v>
      </c>
      <c r="EA10" s="21">
        <f t="shared" si="6"/>
        <v>43226</v>
      </c>
      <c r="EB10" s="21">
        <f t="shared" si="6"/>
        <v>43227</v>
      </c>
      <c r="EC10" s="21">
        <f t="shared" si="6"/>
        <v>43228</v>
      </c>
      <c r="ED10" s="21">
        <f t="shared" si="6"/>
        <v>43229</v>
      </c>
      <c r="EE10" s="21">
        <f t="shared" si="6"/>
        <v>43230</v>
      </c>
      <c r="EF10" s="21">
        <f t="shared" si="6"/>
        <v>43231</v>
      </c>
      <c r="EG10" s="21">
        <f t="shared" si="6"/>
        <v>43232</v>
      </c>
      <c r="EH10" s="21">
        <f t="shared" si="6"/>
        <v>43233</v>
      </c>
      <c r="EI10" s="21">
        <f t="shared" si="6"/>
        <v>43234</v>
      </c>
      <c r="EJ10" s="21">
        <f t="shared" si="6"/>
        <v>43235</v>
      </c>
      <c r="EK10" s="21">
        <f t="shared" si="6"/>
        <v>43236</v>
      </c>
      <c r="EL10" s="21">
        <f t="shared" si="6"/>
        <v>43237</v>
      </c>
      <c r="EM10" s="21">
        <f t="shared" si="6"/>
        <v>43238</v>
      </c>
      <c r="EN10" s="21">
        <f t="shared" si="6"/>
        <v>43239</v>
      </c>
      <c r="EO10" s="21">
        <f t="shared" si="6"/>
        <v>43240</v>
      </c>
      <c r="EP10" s="21">
        <f t="shared" si="6"/>
        <v>43241</v>
      </c>
      <c r="EQ10" s="21">
        <f t="shared" si="6"/>
        <v>43242</v>
      </c>
      <c r="ER10" s="21">
        <f t="shared" si="6"/>
        <v>43243</v>
      </c>
      <c r="ES10" s="21">
        <f t="shared" si="6"/>
        <v>43244</v>
      </c>
      <c r="ET10" s="21">
        <f t="shared" si="6"/>
        <v>43245</v>
      </c>
      <c r="EU10" s="21">
        <f t="shared" si="6"/>
        <v>43246</v>
      </c>
      <c r="EV10" s="21">
        <f t="shared" si="6"/>
        <v>43247</v>
      </c>
      <c r="EW10" s="21">
        <f t="shared" si="6"/>
        <v>43248</v>
      </c>
      <c r="EX10" s="21">
        <f t="shared" si="6"/>
        <v>43249</v>
      </c>
      <c r="EY10" s="21">
        <f t="shared" si="6"/>
        <v>43250</v>
      </c>
      <c r="EZ10" s="21">
        <f t="shared" si="6"/>
        <v>43251</v>
      </c>
      <c r="FA10" s="21">
        <f t="shared" si="6"/>
        <v>43252</v>
      </c>
      <c r="FB10" s="21">
        <f t="shared" si="6"/>
        <v>43253</v>
      </c>
      <c r="FC10" s="21">
        <f t="shared" si="6"/>
        <v>43254</v>
      </c>
      <c r="FD10" s="21">
        <f t="shared" si="6"/>
        <v>43255</v>
      </c>
      <c r="FE10" s="21">
        <f t="shared" si="6"/>
        <v>43256</v>
      </c>
      <c r="FF10" s="21">
        <f t="shared" ref="FF10:GK10" si="7">FF11</f>
        <v>43257</v>
      </c>
      <c r="FG10" s="21">
        <f t="shared" si="7"/>
        <v>43258</v>
      </c>
      <c r="FH10" s="21">
        <f t="shared" si="7"/>
        <v>43259</v>
      </c>
      <c r="FI10" s="21">
        <f t="shared" si="7"/>
        <v>43260</v>
      </c>
      <c r="FJ10" s="21">
        <f t="shared" si="7"/>
        <v>43261</v>
      </c>
      <c r="FK10" s="21">
        <f t="shared" si="7"/>
        <v>43262</v>
      </c>
      <c r="FL10" s="21">
        <f t="shared" si="7"/>
        <v>43263</v>
      </c>
      <c r="FM10" s="21">
        <f t="shared" si="7"/>
        <v>43264</v>
      </c>
      <c r="FN10" s="21">
        <f t="shared" si="7"/>
        <v>43265</v>
      </c>
      <c r="FO10" s="21">
        <f t="shared" si="7"/>
        <v>43266</v>
      </c>
      <c r="FP10" s="21">
        <f t="shared" si="7"/>
        <v>43267</v>
      </c>
      <c r="FQ10" s="21">
        <f t="shared" si="7"/>
        <v>43268</v>
      </c>
      <c r="FR10" s="21">
        <f t="shared" si="7"/>
        <v>43269</v>
      </c>
      <c r="FS10" s="21">
        <f t="shared" si="7"/>
        <v>43270</v>
      </c>
      <c r="FT10" s="21">
        <f t="shared" si="7"/>
        <v>43271</v>
      </c>
      <c r="FU10" s="21">
        <f t="shared" si="7"/>
        <v>43272</v>
      </c>
      <c r="FV10" s="21">
        <f t="shared" si="7"/>
        <v>43273</v>
      </c>
      <c r="FW10" s="21">
        <f t="shared" si="7"/>
        <v>43274</v>
      </c>
      <c r="FX10" s="21">
        <f t="shared" si="7"/>
        <v>43275</v>
      </c>
      <c r="FY10" s="21">
        <f t="shared" si="7"/>
        <v>43276</v>
      </c>
      <c r="FZ10" s="21">
        <f t="shared" si="7"/>
        <v>43277</v>
      </c>
      <c r="GA10" s="21">
        <f t="shared" si="7"/>
        <v>43278</v>
      </c>
      <c r="GB10" s="21">
        <f t="shared" si="7"/>
        <v>43279</v>
      </c>
      <c r="GC10" s="21">
        <f t="shared" si="7"/>
        <v>43280</v>
      </c>
      <c r="GD10" s="21">
        <f t="shared" si="7"/>
        <v>43281</v>
      </c>
      <c r="GE10" s="21" t="str">
        <f t="shared" si="7"/>
        <v/>
      </c>
      <c r="GF10" s="21" t="str">
        <f t="shared" si="7"/>
        <v/>
      </c>
      <c r="GG10" s="21" t="str">
        <f t="shared" si="7"/>
        <v/>
      </c>
      <c r="GH10" s="21" t="str">
        <f t="shared" si="7"/>
        <v/>
      </c>
      <c r="GI10" s="21" t="str">
        <f t="shared" si="7"/>
        <v/>
      </c>
      <c r="GJ10" s="21" t="str">
        <f t="shared" si="7"/>
        <v/>
      </c>
      <c r="GK10" s="21" t="str">
        <f t="shared" si="7"/>
        <v/>
      </c>
    </row>
    <row r="11" spans="1:193" s="9" customFormat="1" x14ac:dyDescent="0.4">
      <c r="D11" s="11"/>
      <c r="E11" s="26"/>
      <c r="F11" s="22">
        <f>IF(_Kalenteri_loppuu&gt;=_Kalenteri_alkaa,  _Kalenteri_alkaa,   "")</f>
        <v>43101</v>
      </c>
      <c r="G11" s="22">
        <f t="shared" ref="G11:AL11" si="8">IF(F11&lt;_Kalenteri_loppuu,   F11+1,   "")</f>
        <v>43102</v>
      </c>
      <c r="H11" s="22">
        <f t="shared" si="8"/>
        <v>43103</v>
      </c>
      <c r="I11" s="22">
        <f t="shared" si="8"/>
        <v>43104</v>
      </c>
      <c r="J11" s="22">
        <f t="shared" si="8"/>
        <v>43105</v>
      </c>
      <c r="K11" s="22">
        <f t="shared" si="8"/>
        <v>43106</v>
      </c>
      <c r="L11" s="22">
        <f t="shared" si="8"/>
        <v>43107</v>
      </c>
      <c r="M11" s="22">
        <f t="shared" si="8"/>
        <v>43108</v>
      </c>
      <c r="N11" s="22">
        <f t="shared" si="8"/>
        <v>43109</v>
      </c>
      <c r="O11" s="22">
        <f t="shared" si="8"/>
        <v>43110</v>
      </c>
      <c r="P11" s="22">
        <f t="shared" si="8"/>
        <v>43111</v>
      </c>
      <c r="Q11" s="22">
        <f t="shared" si="8"/>
        <v>43112</v>
      </c>
      <c r="R11" s="22">
        <f t="shared" si="8"/>
        <v>43113</v>
      </c>
      <c r="S11" s="22">
        <f t="shared" si="8"/>
        <v>43114</v>
      </c>
      <c r="T11" s="22">
        <f t="shared" si="8"/>
        <v>43115</v>
      </c>
      <c r="U11" s="22">
        <f t="shared" si="8"/>
        <v>43116</v>
      </c>
      <c r="V11" s="22">
        <f t="shared" si="8"/>
        <v>43117</v>
      </c>
      <c r="W11" s="22">
        <f t="shared" si="8"/>
        <v>43118</v>
      </c>
      <c r="X11" s="22">
        <f t="shared" si="8"/>
        <v>43119</v>
      </c>
      <c r="Y11" s="22">
        <f t="shared" si="8"/>
        <v>43120</v>
      </c>
      <c r="Z11" s="22">
        <f t="shared" si="8"/>
        <v>43121</v>
      </c>
      <c r="AA11" s="22">
        <f t="shared" si="8"/>
        <v>43122</v>
      </c>
      <c r="AB11" s="22">
        <f t="shared" si="8"/>
        <v>43123</v>
      </c>
      <c r="AC11" s="22">
        <f t="shared" si="8"/>
        <v>43124</v>
      </c>
      <c r="AD11" s="22">
        <f t="shared" si="8"/>
        <v>43125</v>
      </c>
      <c r="AE11" s="22">
        <f t="shared" si="8"/>
        <v>43126</v>
      </c>
      <c r="AF11" s="22">
        <f t="shared" si="8"/>
        <v>43127</v>
      </c>
      <c r="AG11" s="22">
        <f t="shared" si="8"/>
        <v>43128</v>
      </c>
      <c r="AH11" s="22">
        <f t="shared" si="8"/>
        <v>43129</v>
      </c>
      <c r="AI11" s="22">
        <f t="shared" si="8"/>
        <v>43130</v>
      </c>
      <c r="AJ11" s="22">
        <f t="shared" si="8"/>
        <v>43131</v>
      </c>
      <c r="AK11" s="22">
        <f t="shared" si="8"/>
        <v>43132</v>
      </c>
      <c r="AL11" s="22">
        <f t="shared" si="8"/>
        <v>43133</v>
      </c>
      <c r="AM11" s="22">
        <f t="shared" ref="AM11:BR11" si="9">IF(AL11&lt;_Kalenteri_loppuu,   AL11+1,   "")</f>
        <v>43134</v>
      </c>
      <c r="AN11" s="22">
        <f t="shared" si="9"/>
        <v>43135</v>
      </c>
      <c r="AO11" s="22">
        <f t="shared" si="9"/>
        <v>43136</v>
      </c>
      <c r="AP11" s="22">
        <f t="shared" si="9"/>
        <v>43137</v>
      </c>
      <c r="AQ11" s="22">
        <f t="shared" si="9"/>
        <v>43138</v>
      </c>
      <c r="AR11" s="22">
        <f t="shared" si="9"/>
        <v>43139</v>
      </c>
      <c r="AS11" s="22">
        <f t="shared" si="9"/>
        <v>43140</v>
      </c>
      <c r="AT11" s="22">
        <f t="shared" si="9"/>
        <v>43141</v>
      </c>
      <c r="AU11" s="22">
        <f t="shared" si="9"/>
        <v>43142</v>
      </c>
      <c r="AV11" s="22">
        <f t="shared" si="9"/>
        <v>43143</v>
      </c>
      <c r="AW11" s="22">
        <f t="shared" si="9"/>
        <v>43144</v>
      </c>
      <c r="AX11" s="22">
        <f t="shared" si="9"/>
        <v>43145</v>
      </c>
      <c r="AY11" s="22">
        <f t="shared" si="9"/>
        <v>43146</v>
      </c>
      <c r="AZ11" s="22">
        <f t="shared" si="9"/>
        <v>43147</v>
      </c>
      <c r="BA11" s="22">
        <f t="shared" si="9"/>
        <v>43148</v>
      </c>
      <c r="BB11" s="22">
        <f t="shared" si="9"/>
        <v>43149</v>
      </c>
      <c r="BC11" s="22">
        <f t="shared" si="9"/>
        <v>43150</v>
      </c>
      <c r="BD11" s="22">
        <f t="shared" si="9"/>
        <v>43151</v>
      </c>
      <c r="BE11" s="22">
        <f t="shared" si="9"/>
        <v>43152</v>
      </c>
      <c r="BF11" s="22">
        <f t="shared" si="9"/>
        <v>43153</v>
      </c>
      <c r="BG11" s="22">
        <f t="shared" si="9"/>
        <v>43154</v>
      </c>
      <c r="BH11" s="22">
        <f t="shared" si="9"/>
        <v>43155</v>
      </c>
      <c r="BI11" s="22">
        <f t="shared" si="9"/>
        <v>43156</v>
      </c>
      <c r="BJ11" s="22">
        <f t="shared" si="9"/>
        <v>43157</v>
      </c>
      <c r="BK11" s="22">
        <f t="shared" si="9"/>
        <v>43158</v>
      </c>
      <c r="BL11" s="22">
        <f t="shared" si="9"/>
        <v>43159</v>
      </c>
      <c r="BM11" s="22">
        <f t="shared" si="9"/>
        <v>43160</v>
      </c>
      <c r="BN11" s="22">
        <f t="shared" si="9"/>
        <v>43161</v>
      </c>
      <c r="BO11" s="22">
        <f t="shared" si="9"/>
        <v>43162</v>
      </c>
      <c r="BP11" s="22">
        <f t="shared" si="9"/>
        <v>43163</v>
      </c>
      <c r="BQ11" s="22">
        <f t="shared" si="9"/>
        <v>43164</v>
      </c>
      <c r="BR11" s="22">
        <f t="shared" si="9"/>
        <v>43165</v>
      </c>
      <c r="BS11" s="22">
        <f t="shared" ref="BS11:CX11" si="10">IF(BR11&lt;_Kalenteri_loppuu,   BR11+1,   "")</f>
        <v>43166</v>
      </c>
      <c r="BT11" s="22">
        <f t="shared" si="10"/>
        <v>43167</v>
      </c>
      <c r="BU11" s="22">
        <f t="shared" si="10"/>
        <v>43168</v>
      </c>
      <c r="BV11" s="22">
        <f t="shared" si="10"/>
        <v>43169</v>
      </c>
      <c r="BW11" s="22">
        <f t="shared" si="10"/>
        <v>43170</v>
      </c>
      <c r="BX11" s="22">
        <f t="shared" si="10"/>
        <v>43171</v>
      </c>
      <c r="BY11" s="22">
        <f t="shared" si="10"/>
        <v>43172</v>
      </c>
      <c r="BZ11" s="22">
        <f t="shared" si="10"/>
        <v>43173</v>
      </c>
      <c r="CA11" s="22">
        <f t="shared" si="10"/>
        <v>43174</v>
      </c>
      <c r="CB11" s="22">
        <f t="shared" si="10"/>
        <v>43175</v>
      </c>
      <c r="CC11" s="22">
        <f t="shared" si="10"/>
        <v>43176</v>
      </c>
      <c r="CD11" s="22">
        <f t="shared" si="10"/>
        <v>43177</v>
      </c>
      <c r="CE11" s="22">
        <f t="shared" si="10"/>
        <v>43178</v>
      </c>
      <c r="CF11" s="22">
        <f t="shared" si="10"/>
        <v>43179</v>
      </c>
      <c r="CG11" s="22">
        <f t="shared" si="10"/>
        <v>43180</v>
      </c>
      <c r="CH11" s="22">
        <f t="shared" si="10"/>
        <v>43181</v>
      </c>
      <c r="CI11" s="22">
        <f t="shared" si="10"/>
        <v>43182</v>
      </c>
      <c r="CJ11" s="22">
        <f t="shared" si="10"/>
        <v>43183</v>
      </c>
      <c r="CK11" s="22">
        <f t="shared" si="10"/>
        <v>43184</v>
      </c>
      <c r="CL11" s="22">
        <f t="shared" si="10"/>
        <v>43185</v>
      </c>
      <c r="CM11" s="22">
        <f t="shared" si="10"/>
        <v>43186</v>
      </c>
      <c r="CN11" s="22">
        <f t="shared" si="10"/>
        <v>43187</v>
      </c>
      <c r="CO11" s="22">
        <f t="shared" si="10"/>
        <v>43188</v>
      </c>
      <c r="CP11" s="22">
        <f t="shared" si="10"/>
        <v>43189</v>
      </c>
      <c r="CQ11" s="22">
        <f t="shared" si="10"/>
        <v>43190</v>
      </c>
      <c r="CR11" s="22">
        <f t="shared" si="10"/>
        <v>43191</v>
      </c>
      <c r="CS11" s="22">
        <f t="shared" si="10"/>
        <v>43192</v>
      </c>
      <c r="CT11" s="22">
        <f t="shared" si="10"/>
        <v>43193</v>
      </c>
      <c r="CU11" s="22">
        <f t="shared" si="10"/>
        <v>43194</v>
      </c>
      <c r="CV11" s="22">
        <f t="shared" si="10"/>
        <v>43195</v>
      </c>
      <c r="CW11" s="22">
        <f t="shared" si="10"/>
        <v>43196</v>
      </c>
      <c r="CX11" s="22">
        <f t="shared" si="10"/>
        <v>43197</v>
      </c>
      <c r="CY11" s="22">
        <f t="shared" ref="CY11:ED11" si="11">IF(CX11&lt;_Kalenteri_loppuu,   CX11+1,   "")</f>
        <v>43198</v>
      </c>
      <c r="CZ11" s="22">
        <f t="shared" si="11"/>
        <v>43199</v>
      </c>
      <c r="DA11" s="22">
        <f t="shared" si="11"/>
        <v>43200</v>
      </c>
      <c r="DB11" s="22">
        <f t="shared" si="11"/>
        <v>43201</v>
      </c>
      <c r="DC11" s="22">
        <f t="shared" si="11"/>
        <v>43202</v>
      </c>
      <c r="DD11" s="22">
        <f t="shared" si="11"/>
        <v>43203</v>
      </c>
      <c r="DE11" s="22">
        <f t="shared" si="11"/>
        <v>43204</v>
      </c>
      <c r="DF11" s="22">
        <f t="shared" si="11"/>
        <v>43205</v>
      </c>
      <c r="DG11" s="22">
        <f t="shared" si="11"/>
        <v>43206</v>
      </c>
      <c r="DH11" s="22">
        <f t="shared" si="11"/>
        <v>43207</v>
      </c>
      <c r="DI11" s="22">
        <f t="shared" si="11"/>
        <v>43208</v>
      </c>
      <c r="DJ11" s="22">
        <f t="shared" si="11"/>
        <v>43209</v>
      </c>
      <c r="DK11" s="22">
        <f t="shared" si="11"/>
        <v>43210</v>
      </c>
      <c r="DL11" s="22">
        <f t="shared" si="11"/>
        <v>43211</v>
      </c>
      <c r="DM11" s="22">
        <f t="shared" si="11"/>
        <v>43212</v>
      </c>
      <c r="DN11" s="22">
        <f t="shared" si="11"/>
        <v>43213</v>
      </c>
      <c r="DO11" s="22">
        <f t="shared" si="11"/>
        <v>43214</v>
      </c>
      <c r="DP11" s="22">
        <f t="shared" si="11"/>
        <v>43215</v>
      </c>
      <c r="DQ11" s="22">
        <f t="shared" si="11"/>
        <v>43216</v>
      </c>
      <c r="DR11" s="22">
        <f t="shared" si="11"/>
        <v>43217</v>
      </c>
      <c r="DS11" s="22">
        <f t="shared" si="11"/>
        <v>43218</v>
      </c>
      <c r="DT11" s="22">
        <f t="shared" si="11"/>
        <v>43219</v>
      </c>
      <c r="DU11" s="22">
        <f t="shared" si="11"/>
        <v>43220</v>
      </c>
      <c r="DV11" s="22">
        <f t="shared" si="11"/>
        <v>43221</v>
      </c>
      <c r="DW11" s="22">
        <f t="shared" si="11"/>
        <v>43222</v>
      </c>
      <c r="DX11" s="22">
        <f t="shared" si="11"/>
        <v>43223</v>
      </c>
      <c r="DY11" s="22">
        <f t="shared" si="11"/>
        <v>43224</v>
      </c>
      <c r="DZ11" s="22">
        <f t="shared" si="11"/>
        <v>43225</v>
      </c>
      <c r="EA11" s="22">
        <f t="shared" si="11"/>
        <v>43226</v>
      </c>
      <c r="EB11" s="22">
        <f t="shared" si="11"/>
        <v>43227</v>
      </c>
      <c r="EC11" s="22">
        <f t="shared" si="11"/>
        <v>43228</v>
      </c>
      <c r="ED11" s="22">
        <f t="shared" si="11"/>
        <v>43229</v>
      </c>
      <c r="EE11" s="22">
        <f t="shared" ref="EE11:FJ11" si="12">IF(ED11&lt;_Kalenteri_loppuu,   ED11+1,   "")</f>
        <v>43230</v>
      </c>
      <c r="EF11" s="22">
        <f t="shared" si="12"/>
        <v>43231</v>
      </c>
      <c r="EG11" s="22">
        <f t="shared" si="12"/>
        <v>43232</v>
      </c>
      <c r="EH11" s="22">
        <f t="shared" si="12"/>
        <v>43233</v>
      </c>
      <c r="EI11" s="22">
        <f t="shared" si="12"/>
        <v>43234</v>
      </c>
      <c r="EJ11" s="22">
        <f t="shared" si="12"/>
        <v>43235</v>
      </c>
      <c r="EK11" s="22">
        <f t="shared" si="12"/>
        <v>43236</v>
      </c>
      <c r="EL11" s="22">
        <f t="shared" si="12"/>
        <v>43237</v>
      </c>
      <c r="EM11" s="22">
        <f t="shared" si="12"/>
        <v>43238</v>
      </c>
      <c r="EN11" s="22">
        <f t="shared" si="12"/>
        <v>43239</v>
      </c>
      <c r="EO11" s="22">
        <f t="shared" si="12"/>
        <v>43240</v>
      </c>
      <c r="EP11" s="22">
        <f t="shared" si="12"/>
        <v>43241</v>
      </c>
      <c r="EQ11" s="22">
        <f t="shared" si="12"/>
        <v>43242</v>
      </c>
      <c r="ER11" s="22">
        <f t="shared" si="12"/>
        <v>43243</v>
      </c>
      <c r="ES11" s="22">
        <f t="shared" si="12"/>
        <v>43244</v>
      </c>
      <c r="ET11" s="22">
        <f t="shared" si="12"/>
        <v>43245</v>
      </c>
      <c r="EU11" s="22">
        <f t="shared" si="12"/>
        <v>43246</v>
      </c>
      <c r="EV11" s="22">
        <f t="shared" si="12"/>
        <v>43247</v>
      </c>
      <c r="EW11" s="22">
        <f t="shared" si="12"/>
        <v>43248</v>
      </c>
      <c r="EX11" s="22">
        <f t="shared" si="12"/>
        <v>43249</v>
      </c>
      <c r="EY11" s="22">
        <f t="shared" si="12"/>
        <v>43250</v>
      </c>
      <c r="EZ11" s="22">
        <f t="shared" si="12"/>
        <v>43251</v>
      </c>
      <c r="FA11" s="22">
        <f t="shared" si="12"/>
        <v>43252</v>
      </c>
      <c r="FB11" s="22">
        <f t="shared" si="12"/>
        <v>43253</v>
      </c>
      <c r="FC11" s="22">
        <f t="shared" si="12"/>
        <v>43254</v>
      </c>
      <c r="FD11" s="22">
        <f t="shared" si="12"/>
        <v>43255</v>
      </c>
      <c r="FE11" s="22">
        <f t="shared" si="12"/>
        <v>43256</v>
      </c>
      <c r="FF11" s="22">
        <f t="shared" si="12"/>
        <v>43257</v>
      </c>
      <c r="FG11" s="22">
        <f t="shared" si="12"/>
        <v>43258</v>
      </c>
      <c r="FH11" s="22">
        <f t="shared" si="12"/>
        <v>43259</v>
      </c>
      <c r="FI11" s="22">
        <f t="shared" si="12"/>
        <v>43260</v>
      </c>
      <c r="FJ11" s="22">
        <f t="shared" si="12"/>
        <v>43261</v>
      </c>
      <c r="FK11" s="22">
        <f t="shared" ref="FK11:GK11" si="13">IF(FJ11&lt;_Kalenteri_loppuu,   FJ11+1,   "")</f>
        <v>43262</v>
      </c>
      <c r="FL11" s="22">
        <f t="shared" si="13"/>
        <v>43263</v>
      </c>
      <c r="FM11" s="22">
        <f t="shared" si="13"/>
        <v>43264</v>
      </c>
      <c r="FN11" s="22">
        <f t="shared" si="13"/>
        <v>43265</v>
      </c>
      <c r="FO11" s="22">
        <f t="shared" si="13"/>
        <v>43266</v>
      </c>
      <c r="FP11" s="22">
        <f t="shared" si="13"/>
        <v>43267</v>
      </c>
      <c r="FQ11" s="22">
        <f t="shared" si="13"/>
        <v>43268</v>
      </c>
      <c r="FR11" s="22">
        <f t="shared" si="13"/>
        <v>43269</v>
      </c>
      <c r="FS11" s="22">
        <f t="shared" si="13"/>
        <v>43270</v>
      </c>
      <c r="FT11" s="22">
        <f t="shared" si="13"/>
        <v>43271</v>
      </c>
      <c r="FU11" s="22">
        <f t="shared" si="13"/>
        <v>43272</v>
      </c>
      <c r="FV11" s="22">
        <f t="shared" si="13"/>
        <v>43273</v>
      </c>
      <c r="FW11" s="22">
        <f t="shared" si="13"/>
        <v>43274</v>
      </c>
      <c r="FX11" s="22">
        <f t="shared" si="13"/>
        <v>43275</v>
      </c>
      <c r="FY11" s="22">
        <f t="shared" si="13"/>
        <v>43276</v>
      </c>
      <c r="FZ11" s="22">
        <f t="shared" si="13"/>
        <v>43277</v>
      </c>
      <c r="GA11" s="22">
        <f t="shared" si="13"/>
        <v>43278</v>
      </c>
      <c r="GB11" s="22">
        <f t="shared" si="13"/>
        <v>43279</v>
      </c>
      <c r="GC11" s="22">
        <f t="shared" si="13"/>
        <v>43280</v>
      </c>
      <c r="GD11" s="22">
        <f t="shared" si="13"/>
        <v>43281</v>
      </c>
      <c r="GE11" s="22" t="str">
        <f t="shared" si="13"/>
        <v/>
      </c>
      <c r="GF11" s="22" t="str">
        <f t="shared" si="13"/>
        <v/>
      </c>
      <c r="GG11" s="22" t="str">
        <f t="shared" si="13"/>
        <v/>
      </c>
      <c r="GH11" s="22" t="str">
        <f t="shared" si="13"/>
        <v/>
      </c>
      <c r="GI11" s="22" t="str">
        <f t="shared" si="13"/>
        <v/>
      </c>
      <c r="GJ11" s="22" t="str">
        <f t="shared" si="13"/>
        <v/>
      </c>
      <c r="GK11" s="22" t="str">
        <f t="shared" si="13"/>
        <v/>
      </c>
    </row>
    <row r="12" spans="1:193" s="16" customFormat="1" x14ac:dyDescent="0.4">
      <c r="A12" s="17" t="s">
        <v>213</v>
      </c>
      <c r="B12" s="17" t="s">
        <v>217</v>
      </c>
      <c r="C12" s="17" t="s">
        <v>3</v>
      </c>
      <c r="D12" s="17" t="s">
        <v>4</v>
      </c>
      <c r="E12" s="35" t="s">
        <v>212</v>
      </c>
      <c r="F12" s="23" t="s">
        <v>5</v>
      </c>
      <c r="G12" s="23" t="s">
        <v>6</v>
      </c>
      <c r="H12" s="23" t="s">
        <v>7</v>
      </c>
      <c r="I12" s="23" t="s">
        <v>8</v>
      </c>
      <c r="J12" s="23" t="s">
        <v>9</v>
      </c>
      <c r="K12" s="23" t="s">
        <v>10</v>
      </c>
      <c r="L12" s="23" t="s">
        <v>11</v>
      </c>
      <c r="M12" s="23" t="s">
        <v>12</v>
      </c>
      <c r="N12" s="23" t="s">
        <v>13</v>
      </c>
      <c r="O12" s="23" t="s">
        <v>14</v>
      </c>
      <c r="P12" s="23" t="s">
        <v>15</v>
      </c>
      <c r="Q12" s="23" t="s">
        <v>16</v>
      </c>
      <c r="R12" s="23" t="s">
        <v>17</v>
      </c>
      <c r="S12" s="23" t="s">
        <v>18</v>
      </c>
      <c r="T12" s="23" t="s">
        <v>19</v>
      </c>
      <c r="U12" s="23" t="s">
        <v>20</v>
      </c>
      <c r="V12" s="23" t="s">
        <v>21</v>
      </c>
      <c r="W12" s="23" t="s">
        <v>22</v>
      </c>
      <c r="X12" s="23" t="s">
        <v>23</v>
      </c>
      <c r="Y12" s="23" t="s">
        <v>24</v>
      </c>
      <c r="Z12" s="23" t="s">
        <v>25</v>
      </c>
      <c r="AA12" s="23" t="s">
        <v>26</v>
      </c>
      <c r="AB12" s="23" t="s">
        <v>27</v>
      </c>
      <c r="AC12" s="23" t="s">
        <v>28</v>
      </c>
      <c r="AD12" s="23" t="s">
        <v>29</v>
      </c>
      <c r="AE12" s="23" t="s">
        <v>30</v>
      </c>
      <c r="AF12" s="23" t="s">
        <v>31</v>
      </c>
      <c r="AG12" s="23" t="s">
        <v>32</v>
      </c>
      <c r="AH12" s="23" t="s">
        <v>33</v>
      </c>
      <c r="AI12" s="23" t="s">
        <v>34</v>
      </c>
      <c r="AJ12" s="23" t="s">
        <v>35</v>
      </c>
      <c r="AK12" s="23" t="s">
        <v>36</v>
      </c>
      <c r="AL12" s="23" t="s">
        <v>37</v>
      </c>
      <c r="AM12" s="23" t="s">
        <v>38</v>
      </c>
      <c r="AN12" s="23" t="s">
        <v>39</v>
      </c>
      <c r="AO12" s="23" t="s">
        <v>40</v>
      </c>
      <c r="AP12" s="23" t="s">
        <v>41</v>
      </c>
      <c r="AQ12" s="23" t="s">
        <v>42</v>
      </c>
      <c r="AR12" s="23" t="s">
        <v>43</v>
      </c>
      <c r="AS12" s="23" t="s">
        <v>44</v>
      </c>
      <c r="AT12" s="23" t="s">
        <v>45</v>
      </c>
      <c r="AU12" s="23" t="s">
        <v>46</v>
      </c>
      <c r="AV12" s="23" t="s">
        <v>47</v>
      </c>
      <c r="AW12" s="23" t="s">
        <v>48</v>
      </c>
      <c r="AX12" s="23" t="s">
        <v>49</v>
      </c>
      <c r="AY12" s="23" t="s">
        <v>50</v>
      </c>
      <c r="AZ12" s="23" t="s">
        <v>51</v>
      </c>
      <c r="BA12" s="23" t="s">
        <v>52</v>
      </c>
      <c r="BB12" s="23" t="s">
        <v>53</v>
      </c>
      <c r="BC12" s="23" t="s">
        <v>54</v>
      </c>
      <c r="BD12" s="23" t="s">
        <v>55</v>
      </c>
      <c r="BE12" s="23" t="s">
        <v>56</v>
      </c>
      <c r="BF12" s="23" t="s">
        <v>57</v>
      </c>
      <c r="BG12" s="23" t="s">
        <v>58</v>
      </c>
      <c r="BH12" s="23" t="s">
        <v>59</v>
      </c>
      <c r="BI12" s="23" t="s">
        <v>60</v>
      </c>
      <c r="BJ12" s="23" t="s">
        <v>61</v>
      </c>
      <c r="BK12" s="23" t="s">
        <v>62</v>
      </c>
      <c r="BL12" s="23" t="s">
        <v>63</v>
      </c>
      <c r="BM12" s="23" t="s">
        <v>64</v>
      </c>
      <c r="BN12" s="23" t="s">
        <v>65</v>
      </c>
      <c r="BO12" s="23" t="s">
        <v>66</v>
      </c>
      <c r="BP12" s="23" t="s">
        <v>67</v>
      </c>
      <c r="BQ12" s="23" t="s">
        <v>68</v>
      </c>
      <c r="BR12" s="23" t="s">
        <v>69</v>
      </c>
      <c r="BS12" s="23" t="s">
        <v>70</v>
      </c>
      <c r="BT12" s="23" t="s">
        <v>71</v>
      </c>
      <c r="BU12" s="23" t="s">
        <v>72</v>
      </c>
      <c r="BV12" s="23" t="s">
        <v>73</v>
      </c>
      <c r="BW12" s="23" t="s">
        <v>74</v>
      </c>
      <c r="BX12" s="23" t="s">
        <v>75</v>
      </c>
      <c r="BY12" s="23" t="s">
        <v>76</v>
      </c>
      <c r="BZ12" s="23" t="s">
        <v>77</v>
      </c>
      <c r="CA12" s="23" t="s">
        <v>78</v>
      </c>
      <c r="CB12" s="23" t="s">
        <v>79</v>
      </c>
      <c r="CC12" s="23" t="s">
        <v>80</v>
      </c>
      <c r="CD12" s="23" t="s">
        <v>81</v>
      </c>
      <c r="CE12" s="23" t="s">
        <v>82</v>
      </c>
      <c r="CF12" s="23" t="s">
        <v>83</v>
      </c>
      <c r="CG12" s="23" t="s">
        <v>84</v>
      </c>
      <c r="CH12" s="23" t="s">
        <v>85</v>
      </c>
      <c r="CI12" s="23" t="s">
        <v>86</v>
      </c>
      <c r="CJ12" s="23" t="s">
        <v>87</v>
      </c>
      <c r="CK12" s="23" t="s">
        <v>88</v>
      </c>
      <c r="CL12" s="23" t="s">
        <v>89</v>
      </c>
      <c r="CM12" s="23" t="s">
        <v>90</v>
      </c>
      <c r="CN12" s="23" t="s">
        <v>91</v>
      </c>
      <c r="CO12" s="23" t="s">
        <v>92</v>
      </c>
      <c r="CP12" s="23" t="s">
        <v>93</v>
      </c>
      <c r="CQ12" s="23" t="s">
        <v>94</v>
      </c>
      <c r="CR12" s="23" t="s">
        <v>95</v>
      </c>
      <c r="CS12" s="23" t="s">
        <v>96</v>
      </c>
      <c r="CT12" s="23" t="s">
        <v>97</v>
      </c>
      <c r="CU12" s="23" t="s">
        <v>98</v>
      </c>
      <c r="CV12" s="23" t="s">
        <v>99</v>
      </c>
      <c r="CW12" s="23" t="s">
        <v>100</v>
      </c>
      <c r="CX12" s="23" t="s">
        <v>101</v>
      </c>
      <c r="CY12" s="23" t="s">
        <v>102</v>
      </c>
      <c r="CZ12" s="23" t="s">
        <v>103</v>
      </c>
      <c r="DA12" s="23" t="s">
        <v>104</v>
      </c>
      <c r="DB12" s="23" t="s">
        <v>105</v>
      </c>
      <c r="DC12" s="23" t="s">
        <v>106</v>
      </c>
      <c r="DD12" s="23" t="s">
        <v>107</v>
      </c>
      <c r="DE12" s="23" t="s">
        <v>108</v>
      </c>
      <c r="DF12" s="23" t="s">
        <v>109</v>
      </c>
      <c r="DG12" s="23" t="s">
        <v>110</v>
      </c>
      <c r="DH12" s="23" t="s">
        <v>111</v>
      </c>
      <c r="DI12" s="23" t="s">
        <v>112</v>
      </c>
      <c r="DJ12" s="23" t="s">
        <v>113</v>
      </c>
      <c r="DK12" s="23" t="s">
        <v>114</v>
      </c>
      <c r="DL12" s="23" t="s">
        <v>115</v>
      </c>
      <c r="DM12" s="23" t="s">
        <v>116</v>
      </c>
      <c r="DN12" s="23" t="s">
        <v>117</v>
      </c>
      <c r="DO12" s="23" t="s">
        <v>118</v>
      </c>
      <c r="DP12" s="23" t="s">
        <v>119</v>
      </c>
      <c r="DQ12" s="23" t="s">
        <v>120</v>
      </c>
      <c r="DR12" s="23" t="s">
        <v>121</v>
      </c>
      <c r="DS12" s="23" t="s">
        <v>122</v>
      </c>
      <c r="DT12" s="23" t="s">
        <v>123</v>
      </c>
      <c r="DU12" s="23" t="s">
        <v>124</v>
      </c>
      <c r="DV12" s="23" t="s">
        <v>125</v>
      </c>
      <c r="DW12" s="23" t="s">
        <v>126</v>
      </c>
      <c r="DX12" s="23" t="s">
        <v>127</v>
      </c>
      <c r="DY12" s="23" t="s">
        <v>128</v>
      </c>
      <c r="DZ12" s="23" t="s">
        <v>129</v>
      </c>
      <c r="EA12" s="23" t="s">
        <v>130</v>
      </c>
      <c r="EB12" s="23" t="s">
        <v>131</v>
      </c>
      <c r="EC12" s="23" t="s">
        <v>132</v>
      </c>
      <c r="ED12" s="23" t="s">
        <v>133</v>
      </c>
      <c r="EE12" s="23" t="s">
        <v>134</v>
      </c>
      <c r="EF12" s="23" t="s">
        <v>135</v>
      </c>
      <c r="EG12" s="23" t="s">
        <v>136</v>
      </c>
      <c r="EH12" s="23" t="s">
        <v>137</v>
      </c>
      <c r="EI12" s="23" t="s">
        <v>138</v>
      </c>
      <c r="EJ12" s="23" t="s">
        <v>139</v>
      </c>
      <c r="EK12" s="23" t="s">
        <v>140</v>
      </c>
      <c r="EL12" s="23" t="s">
        <v>141</v>
      </c>
      <c r="EM12" s="23" t="s">
        <v>142</v>
      </c>
      <c r="EN12" s="23" t="s">
        <v>143</v>
      </c>
      <c r="EO12" s="23" t="s">
        <v>144</v>
      </c>
      <c r="EP12" s="23" t="s">
        <v>145</v>
      </c>
      <c r="EQ12" s="23" t="s">
        <v>146</v>
      </c>
      <c r="ER12" s="23" t="s">
        <v>147</v>
      </c>
      <c r="ES12" s="23" t="s">
        <v>148</v>
      </c>
      <c r="ET12" s="23" t="s">
        <v>149</v>
      </c>
      <c r="EU12" s="23" t="s">
        <v>150</v>
      </c>
      <c r="EV12" s="23" t="s">
        <v>151</v>
      </c>
      <c r="EW12" s="23" t="s">
        <v>152</v>
      </c>
      <c r="EX12" s="23" t="s">
        <v>153</v>
      </c>
      <c r="EY12" s="23" t="s">
        <v>154</v>
      </c>
      <c r="EZ12" s="23" t="s">
        <v>155</v>
      </c>
      <c r="FA12" s="23" t="s">
        <v>156</v>
      </c>
      <c r="FB12" s="23" t="s">
        <v>157</v>
      </c>
      <c r="FC12" s="23" t="s">
        <v>158</v>
      </c>
      <c r="FD12" s="23" t="s">
        <v>159</v>
      </c>
      <c r="FE12" s="23" t="s">
        <v>160</v>
      </c>
      <c r="FF12" s="23" t="s">
        <v>161</v>
      </c>
      <c r="FG12" s="23" t="s">
        <v>162</v>
      </c>
      <c r="FH12" s="23" t="s">
        <v>163</v>
      </c>
      <c r="FI12" s="23" t="s">
        <v>164</v>
      </c>
      <c r="FJ12" s="23" t="s">
        <v>165</v>
      </c>
      <c r="FK12" s="23" t="s">
        <v>166</v>
      </c>
      <c r="FL12" s="23" t="s">
        <v>167</v>
      </c>
      <c r="FM12" s="23" t="s">
        <v>168</v>
      </c>
      <c r="FN12" s="23" t="s">
        <v>169</v>
      </c>
      <c r="FO12" s="23" t="s">
        <v>170</v>
      </c>
      <c r="FP12" s="23" t="s">
        <v>171</v>
      </c>
      <c r="FQ12" s="23" t="s">
        <v>172</v>
      </c>
      <c r="FR12" s="23" t="s">
        <v>173</v>
      </c>
      <c r="FS12" s="23" t="s">
        <v>174</v>
      </c>
      <c r="FT12" s="23" t="s">
        <v>175</v>
      </c>
      <c r="FU12" s="23" t="s">
        <v>176</v>
      </c>
      <c r="FV12" s="23" t="s">
        <v>177</v>
      </c>
      <c r="FW12" s="23" t="s">
        <v>178</v>
      </c>
      <c r="FX12" s="23" t="s">
        <v>179</v>
      </c>
      <c r="FY12" s="23" t="s">
        <v>180</v>
      </c>
      <c r="FZ12" s="23" t="s">
        <v>181</v>
      </c>
      <c r="GA12" s="23" t="s">
        <v>182</v>
      </c>
      <c r="GB12" s="23" t="s">
        <v>183</v>
      </c>
      <c r="GC12" s="23" t="s">
        <v>184</v>
      </c>
      <c r="GD12" s="23" t="s">
        <v>185</v>
      </c>
      <c r="GE12" s="23" t="s">
        <v>186</v>
      </c>
      <c r="GF12" s="23" t="s">
        <v>187</v>
      </c>
      <c r="GG12" s="23" t="s">
        <v>188</v>
      </c>
      <c r="GH12" s="23" t="s">
        <v>189</v>
      </c>
      <c r="GI12" s="23" t="s">
        <v>190</v>
      </c>
      <c r="GJ12" s="23" t="s">
        <v>191</v>
      </c>
      <c r="GK12" s="23" t="s">
        <v>192</v>
      </c>
    </row>
    <row r="13" spans="1:193" ht="14.25" x14ac:dyDescent="0.45">
      <c r="A13" s="18" t="s">
        <v>242</v>
      </c>
      <c r="B13" s="34"/>
      <c r="C13" s="13">
        <v>43101</v>
      </c>
      <c r="D13" s="13"/>
      <c r="E13" s="36" t="str">
        <f>+IF(  ISBLANK(_kalenteri[[#This Row],[Alkaa]]),
                       "",
                       IF(  LEN(  MONTH(_kalenteri[[#This Row],[Alkaa]])) = 1,
                                 "0",
                                  "" ) &amp;
                       MONTH(_kalenteri[[#This Row],[Alkaa]]) &amp; "/" &amp; YEAR(_kalenteri[[#This Row],[Alkaa]]))</f>
        <v>01/2018</v>
      </c>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c r="BL13" s="19"/>
      <c r="BM13" s="19"/>
      <c r="BN13" s="19"/>
      <c r="BO13" s="19"/>
      <c r="BP13" s="19"/>
      <c r="BQ13" s="19"/>
      <c r="BR13" s="19"/>
      <c r="BS13" s="19"/>
      <c r="BT13" s="19"/>
      <c r="BU13" s="19"/>
      <c r="BV13" s="19"/>
      <c r="BW13" s="19"/>
      <c r="BX13" s="19"/>
      <c r="BY13" s="19"/>
      <c r="BZ13" s="19"/>
      <c r="CA13" s="19"/>
      <c r="CB13" s="19"/>
      <c r="CC13" s="19"/>
      <c r="CD13" s="19"/>
      <c r="CE13" s="19"/>
      <c r="CF13" s="19"/>
      <c r="CG13" s="19"/>
      <c r="CH13" s="19"/>
      <c r="CI13" s="19"/>
      <c r="CJ13" s="19"/>
      <c r="CK13" s="19"/>
      <c r="CL13" s="19"/>
      <c r="CM13" s="19"/>
      <c r="CN13" s="19"/>
      <c r="CO13" s="19"/>
      <c r="CP13" s="19"/>
      <c r="CQ13" s="19"/>
      <c r="CR13" s="19"/>
      <c r="CS13" s="19"/>
      <c r="CT13" s="19"/>
      <c r="CU13" s="19"/>
      <c r="CV13" s="19"/>
      <c r="CW13" s="19"/>
      <c r="CX13" s="19"/>
      <c r="CY13" s="19"/>
      <c r="CZ13" s="19"/>
      <c r="DA13" s="19"/>
      <c r="DB13" s="19"/>
      <c r="DC13" s="19"/>
      <c r="DD13" s="19"/>
      <c r="DE13" s="19"/>
      <c r="DF13" s="19"/>
      <c r="DG13" s="19"/>
      <c r="DH13" s="19"/>
      <c r="DI13" s="19"/>
      <c r="DJ13" s="19"/>
      <c r="DK13" s="19"/>
      <c r="DL13" s="19"/>
      <c r="DM13" s="19"/>
      <c r="DN13" s="19"/>
      <c r="DO13" s="19"/>
      <c r="DP13" s="19"/>
      <c r="DQ13" s="19"/>
      <c r="DR13" s="19"/>
      <c r="DS13" s="19"/>
      <c r="DT13" s="19"/>
      <c r="DU13" s="19"/>
      <c r="DV13" s="19"/>
      <c r="DW13" s="19"/>
      <c r="DX13" s="19"/>
      <c r="DY13" s="19"/>
      <c r="DZ13" s="19"/>
      <c r="EA13" s="19"/>
      <c r="EB13" s="19"/>
      <c r="EC13" s="19"/>
      <c r="ED13" s="19"/>
      <c r="EE13" s="19"/>
      <c r="EF13" s="19"/>
      <c r="EG13" s="19"/>
      <c r="EH13" s="19"/>
      <c r="EI13" s="19"/>
      <c r="EJ13" s="19"/>
      <c r="EK13" s="19"/>
      <c r="EL13" s="19"/>
      <c r="EM13" s="19"/>
      <c r="EN13" s="19"/>
      <c r="EO13" s="19"/>
      <c r="EP13" s="19"/>
      <c r="EQ13" s="19"/>
      <c r="ER13" s="19"/>
      <c r="ES13" s="19"/>
      <c r="ET13" s="19"/>
      <c r="EU13" s="19"/>
      <c r="EV13" s="19"/>
      <c r="EW13" s="19"/>
      <c r="EX13" s="19"/>
      <c r="EY13" s="19"/>
      <c r="EZ13" s="19"/>
      <c r="FA13" s="19"/>
      <c r="FB13" s="19"/>
      <c r="FC13" s="19"/>
      <c r="FD13" s="19"/>
      <c r="FE13" s="19"/>
      <c r="FF13" s="19"/>
      <c r="FG13" s="19"/>
      <c r="FH13" s="19"/>
      <c r="FI13" s="19"/>
      <c r="FJ13" s="19"/>
      <c r="FK13" s="19"/>
      <c r="FL13" s="19"/>
      <c r="FM13" s="19"/>
      <c r="FN13" s="19"/>
      <c r="FO13" s="19"/>
      <c r="FP13" s="19"/>
      <c r="FQ13" s="19"/>
      <c r="FR13" s="19"/>
      <c r="FS13" s="19"/>
      <c r="FT13" s="19"/>
      <c r="FU13" s="19"/>
      <c r="FV13" s="19"/>
      <c r="FW13" s="19"/>
      <c r="FX13" s="19"/>
      <c r="FY13" s="19"/>
      <c r="FZ13" s="19"/>
      <c r="GA13" s="19"/>
      <c r="GB13" s="19"/>
      <c r="GC13" s="19"/>
      <c r="GD13" s="19"/>
      <c r="GE13" s="19"/>
      <c r="GF13" s="19"/>
      <c r="GG13" s="19"/>
      <c r="GH13" s="19"/>
      <c r="GI13" s="19"/>
      <c r="GJ13" s="19"/>
      <c r="GK13" s="19"/>
    </row>
    <row r="14" spans="1:193" s="14" customFormat="1" x14ac:dyDescent="0.4">
      <c r="A14" s="18" t="s">
        <v>243</v>
      </c>
      <c r="B14" s="18"/>
      <c r="C14" s="12">
        <v>43155</v>
      </c>
      <c r="D14" s="13"/>
      <c r="E14" s="36" t="str">
        <f>+IF(  ISBLANK(_kalenteri[[#This Row],[Alkaa]]),
                       "",
                       IF(  LEN(  MONTH(_kalenteri[[#This Row],[Alkaa]])) = 1,
                                 "0",
                                  "" ) &amp;
                       MONTH(_kalenteri[[#This Row],[Alkaa]]) &amp; "/" &amp; YEAR(_kalenteri[[#This Row],[Alkaa]]))</f>
        <v>02/2018</v>
      </c>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19"/>
      <c r="BM14" s="19"/>
      <c r="BN14" s="19"/>
      <c r="BO14" s="19"/>
      <c r="BP14" s="19"/>
      <c r="BQ14" s="19"/>
      <c r="BR14" s="19"/>
      <c r="BS14" s="19"/>
      <c r="BT14" s="19"/>
      <c r="BU14" s="19"/>
      <c r="BV14" s="19"/>
      <c r="BW14" s="19"/>
      <c r="BX14" s="19"/>
      <c r="BY14" s="19"/>
      <c r="BZ14" s="19"/>
      <c r="CA14" s="19"/>
      <c r="CB14" s="19"/>
      <c r="CC14" s="19"/>
      <c r="CD14" s="19"/>
      <c r="CE14" s="19"/>
      <c r="CF14" s="19"/>
      <c r="CG14" s="19"/>
      <c r="CH14" s="19"/>
      <c r="CI14" s="19"/>
      <c r="CJ14" s="19"/>
      <c r="CK14" s="19"/>
      <c r="CL14" s="19"/>
      <c r="CM14" s="19"/>
      <c r="CN14" s="19"/>
      <c r="CO14" s="19"/>
      <c r="CP14" s="19"/>
      <c r="CQ14" s="19"/>
      <c r="CR14" s="19"/>
      <c r="CS14" s="19"/>
      <c r="CT14" s="19"/>
      <c r="CU14" s="19"/>
      <c r="CV14" s="19"/>
      <c r="CW14" s="19"/>
      <c r="CX14" s="19"/>
      <c r="CY14" s="19"/>
      <c r="CZ14" s="19"/>
      <c r="DA14" s="19"/>
      <c r="DB14" s="19"/>
      <c r="DC14" s="19"/>
      <c r="DD14" s="19"/>
      <c r="DE14" s="19"/>
      <c r="DF14" s="19"/>
      <c r="DG14" s="19"/>
      <c r="DH14" s="19"/>
      <c r="DI14" s="19"/>
      <c r="DJ14" s="19"/>
      <c r="DK14" s="19"/>
      <c r="DL14" s="19"/>
      <c r="DM14" s="19"/>
      <c r="DN14" s="19"/>
      <c r="DO14" s="19"/>
      <c r="DP14" s="19"/>
      <c r="DQ14" s="19"/>
      <c r="DR14" s="19"/>
      <c r="DS14" s="19"/>
      <c r="DT14" s="19"/>
      <c r="DU14" s="19"/>
      <c r="DV14" s="19"/>
      <c r="DW14" s="19"/>
      <c r="DX14" s="19"/>
      <c r="DY14" s="19"/>
      <c r="DZ14" s="19"/>
      <c r="EA14" s="19"/>
      <c r="EB14" s="19"/>
      <c r="EC14" s="19"/>
      <c r="ED14" s="19"/>
      <c r="EE14" s="19"/>
      <c r="EF14" s="19"/>
      <c r="EG14" s="19"/>
      <c r="EH14" s="19"/>
      <c r="EI14" s="19"/>
      <c r="EJ14" s="19"/>
      <c r="EK14" s="19"/>
      <c r="EL14" s="19"/>
      <c r="EM14" s="19"/>
      <c r="EN14" s="19"/>
      <c r="EO14" s="19"/>
      <c r="EP14" s="19"/>
      <c r="EQ14" s="19"/>
      <c r="ER14" s="19"/>
      <c r="ES14" s="19"/>
      <c r="ET14" s="19"/>
      <c r="EU14" s="19"/>
      <c r="EV14" s="19"/>
      <c r="EW14" s="19"/>
      <c r="EX14" s="19"/>
      <c r="EY14" s="19"/>
      <c r="EZ14" s="19"/>
      <c r="FA14" s="19"/>
      <c r="FB14" s="19"/>
      <c r="FC14" s="19"/>
      <c r="FD14" s="19"/>
      <c r="FE14" s="19"/>
      <c r="FF14" s="19"/>
      <c r="FG14" s="19"/>
      <c r="FH14" s="19"/>
      <c r="FI14" s="19"/>
      <c r="FJ14" s="19"/>
      <c r="FK14" s="19"/>
      <c r="FL14" s="19"/>
      <c r="FM14" s="19"/>
      <c r="FN14" s="19"/>
      <c r="FO14" s="19"/>
      <c r="FP14" s="19"/>
      <c r="FQ14" s="19"/>
      <c r="FR14" s="19"/>
      <c r="FS14" s="19"/>
      <c r="FT14" s="19"/>
      <c r="FU14" s="19"/>
      <c r="FV14" s="19"/>
      <c r="FW14" s="19"/>
      <c r="FX14" s="19"/>
      <c r="FY14" s="19"/>
      <c r="FZ14" s="19"/>
      <c r="GA14" s="19"/>
      <c r="GB14" s="19"/>
      <c r="GC14" s="19"/>
      <c r="GD14" s="19"/>
      <c r="GE14" s="19"/>
      <c r="GF14" s="19"/>
      <c r="GG14" s="19"/>
      <c r="GH14" s="19"/>
      <c r="GI14" s="19"/>
      <c r="GJ14" s="19"/>
      <c r="GK14" s="19"/>
    </row>
    <row r="15" spans="1:193" x14ac:dyDescent="0.4">
      <c r="A15" s="18" t="s">
        <v>244</v>
      </c>
      <c r="B15" s="18"/>
      <c r="C15" s="12">
        <v>43170</v>
      </c>
      <c r="D15" s="13"/>
      <c r="E15" s="36" t="str">
        <f>+IF(  ISBLANK(_kalenteri[[#This Row],[Alkaa]]),
                       "",
                       IF(  LEN(  MONTH(_kalenteri[[#This Row],[Alkaa]])) = 1,
                                 "0",
                                  "" ) &amp;
                       MONTH(_kalenteri[[#This Row],[Alkaa]]) &amp; "/" &amp; YEAR(_kalenteri[[#This Row],[Alkaa]]))</f>
        <v>03/2018</v>
      </c>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19"/>
      <c r="BM15" s="19"/>
      <c r="BN15" s="19"/>
      <c r="BO15" s="19"/>
      <c r="BP15" s="19"/>
      <c r="BQ15" s="19"/>
      <c r="BR15" s="19"/>
      <c r="BS15" s="19"/>
      <c r="BT15" s="19"/>
      <c r="BU15" s="19"/>
      <c r="BV15" s="19"/>
      <c r="BW15" s="19"/>
      <c r="BX15" s="19"/>
      <c r="BY15" s="19"/>
      <c r="BZ15" s="19"/>
      <c r="CA15" s="19"/>
      <c r="CB15" s="19"/>
      <c r="CC15" s="19"/>
      <c r="CD15" s="19"/>
      <c r="CE15" s="19"/>
      <c r="CF15" s="19"/>
      <c r="CG15" s="19"/>
      <c r="CH15" s="19"/>
      <c r="CI15" s="19"/>
      <c r="CJ15" s="19"/>
      <c r="CK15" s="19"/>
      <c r="CL15" s="19"/>
      <c r="CM15" s="19"/>
      <c r="CN15" s="19"/>
      <c r="CO15" s="19"/>
      <c r="CP15" s="19"/>
      <c r="CQ15" s="19"/>
      <c r="CR15" s="19"/>
      <c r="CS15" s="19"/>
      <c r="CT15" s="19"/>
      <c r="CU15" s="19"/>
      <c r="CV15" s="19"/>
      <c r="CW15" s="19"/>
      <c r="CX15" s="19"/>
      <c r="CY15" s="19"/>
      <c r="CZ15" s="19"/>
      <c r="DA15" s="19"/>
      <c r="DB15" s="19"/>
      <c r="DC15" s="19"/>
      <c r="DD15" s="19"/>
      <c r="DE15" s="19"/>
      <c r="DF15" s="19"/>
      <c r="DG15" s="19"/>
      <c r="DH15" s="19"/>
      <c r="DI15" s="19"/>
      <c r="DJ15" s="19"/>
      <c r="DK15" s="19"/>
      <c r="DL15" s="19"/>
      <c r="DM15" s="19"/>
      <c r="DN15" s="19"/>
      <c r="DO15" s="19"/>
      <c r="DP15" s="19"/>
      <c r="DQ15" s="19"/>
      <c r="DR15" s="19"/>
      <c r="DS15" s="19"/>
      <c r="DT15" s="19"/>
      <c r="DU15" s="19"/>
      <c r="DV15" s="19"/>
      <c r="DW15" s="19"/>
      <c r="DX15" s="19"/>
      <c r="DY15" s="19"/>
      <c r="DZ15" s="19"/>
      <c r="EA15" s="19"/>
      <c r="EB15" s="19"/>
      <c r="EC15" s="19"/>
      <c r="ED15" s="19"/>
      <c r="EE15" s="19"/>
      <c r="EF15" s="19"/>
      <c r="EG15" s="19"/>
      <c r="EH15" s="19"/>
      <c r="EI15" s="19"/>
      <c r="EJ15" s="19"/>
      <c r="EK15" s="19"/>
      <c r="EL15" s="19"/>
      <c r="EM15" s="19"/>
      <c r="EN15" s="19"/>
      <c r="EO15" s="19"/>
      <c r="EP15" s="19"/>
      <c r="EQ15" s="19"/>
      <c r="ER15" s="19"/>
      <c r="ES15" s="19"/>
      <c r="ET15" s="19"/>
      <c r="EU15" s="19"/>
      <c r="EV15" s="19"/>
      <c r="EW15" s="19"/>
      <c r="EX15" s="19"/>
      <c r="EY15" s="19"/>
      <c r="EZ15" s="19"/>
      <c r="FA15" s="19"/>
      <c r="FB15" s="19"/>
      <c r="FC15" s="19"/>
      <c r="FD15" s="19"/>
      <c r="FE15" s="19"/>
      <c r="FF15" s="19"/>
      <c r="FG15" s="19"/>
      <c r="FH15" s="19"/>
      <c r="FI15" s="19"/>
      <c r="FJ15" s="19"/>
      <c r="FK15" s="19"/>
      <c r="FL15" s="19"/>
      <c r="FM15" s="19"/>
      <c r="FN15" s="19"/>
      <c r="FO15" s="19"/>
      <c r="FP15" s="19"/>
      <c r="FQ15" s="19"/>
      <c r="FR15" s="19"/>
      <c r="FS15" s="19"/>
      <c r="FT15" s="19"/>
      <c r="FU15" s="19"/>
      <c r="FV15" s="19"/>
      <c r="FW15" s="19"/>
      <c r="FX15" s="19"/>
      <c r="FY15" s="19"/>
      <c r="FZ15" s="19"/>
      <c r="GA15" s="19"/>
      <c r="GB15" s="19"/>
      <c r="GC15" s="19"/>
      <c r="GD15" s="19"/>
      <c r="GE15" s="19"/>
      <c r="GF15" s="19"/>
      <c r="GG15" s="19"/>
      <c r="GH15" s="19"/>
      <c r="GI15" s="19"/>
      <c r="GJ15" s="19"/>
      <c r="GK15" s="19"/>
    </row>
    <row r="16" spans="1:193" ht="14.25" x14ac:dyDescent="0.45">
      <c r="A16" t="s">
        <v>245</v>
      </c>
      <c r="B16" s="34"/>
      <c r="C16" s="12">
        <v>43197</v>
      </c>
      <c r="D16" s="13"/>
      <c r="E16" s="36" t="str">
        <f>+IF(  ISBLANK(_kalenteri[[#This Row],[Alkaa]]),
                       "",
                       IF(  LEN(  MONTH(_kalenteri[[#This Row],[Alkaa]])) = 1,
                                 "0",
                                  "" ) &amp;
                       MONTH(_kalenteri[[#This Row],[Alkaa]]) &amp; "/" &amp; YEAR(_kalenteri[[#This Row],[Alkaa]]))</f>
        <v>04/2018</v>
      </c>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c r="BI16" s="19"/>
      <c r="BJ16" s="19"/>
      <c r="BK16" s="19"/>
      <c r="BL16" s="19"/>
      <c r="BM16" s="19"/>
      <c r="BN16" s="19"/>
      <c r="BO16" s="19"/>
      <c r="BP16" s="19"/>
      <c r="BQ16" s="19"/>
      <c r="BR16" s="19"/>
      <c r="BS16" s="19"/>
      <c r="BT16" s="19"/>
      <c r="BU16" s="19"/>
      <c r="BV16" s="19"/>
      <c r="BW16" s="19"/>
      <c r="BX16" s="19"/>
      <c r="BY16" s="19"/>
      <c r="BZ16" s="19"/>
      <c r="CA16" s="19"/>
      <c r="CB16" s="19"/>
      <c r="CC16" s="19"/>
      <c r="CD16" s="19"/>
      <c r="CE16" s="19"/>
      <c r="CF16" s="19"/>
      <c r="CG16" s="19"/>
      <c r="CH16" s="19"/>
      <c r="CI16" s="19"/>
      <c r="CJ16" s="19"/>
      <c r="CK16" s="19"/>
      <c r="CL16" s="19"/>
      <c r="CM16" s="19"/>
      <c r="CN16" s="19"/>
      <c r="CO16" s="19"/>
      <c r="CP16" s="19"/>
      <c r="CQ16" s="19"/>
      <c r="CR16" s="19"/>
      <c r="CS16" s="19"/>
      <c r="CT16" s="19"/>
      <c r="CU16" s="19"/>
      <c r="CV16" s="19"/>
      <c r="CW16" s="19"/>
      <c r="CX16" s="19"/>
      <c r="CY16" s="19"/>
      <c r="CZ16" s="19"/>
      <c r="DA16" s="19"/>
      <c r="DB16" s="19"/>
      <c r="DC16" s="19"/>
      <c r="DD16" s="19"/>
      <c r="DE16" s="19"/>
      <c r="DF16" s="19"/>
      <c r="DG16" s="19"/>
      <c r="DH16" s="19"/>
      <c r="DI16" s="19"/>
      <c r="DJ16" s="19"/>
      <c r="DK16" s="19"/>
      <c r="DL16" s="19"/>
      <c r="DM16" s="19"/>
      <c r="DN16" s="19"/>
      <c r="DO16" s="19"/>
      <c r="DP16" s="19"/>
      <c r="DQ16" s="19"/>
      <c r="DR16" s="19"/>
      <c r="DS16" s="19"/>
      <c r="DT16" s="19"/>
      <c r="DU16" s="19"/>
      <c r="DV16" s="19"/>
      <c r="DW16" s="19"/>
      <c r="DX16" s="19"/>
      <c r="DY16" s="19"/>
      <c r="DZ16" s="19"/>
      <c r="EA16" s="19"/>
      <c r="EB16" s="19"/>
      <c r="EC16" s="19"/>
      <c r="ED16" s="19"/>
      <c r="EE16" s="19"/>
      <c r="EF16" s="19"/>
      <c r="EG16" s="19"/>
      <c r="EH16" s="19"/>
      <c r="EI16" s="19"/>
      <c r="EJ16" s="19"/>
      <c r="EK16" s="19"/>
      <c r="EL16" s="19"/>
      <c r="EM16" s="19"/>
      <c r="EN16" s="19"/>
      <c r="EO16" s="19"/>
      <c r="EP16" s="19"/>
      <c r="EQ16" s="19"/>
      <c r="ER16" s="19"/>
      <c r="ES16" s="19"/>
      <c r="ET16" s="19"/>
      <c r="EU16" s="19"/>
      <c r="EV16" s="19"/>
      <c r="EW16" s="19"/>
      <c r="EX16" s="19"/>
      <c r="EY16" s="19"/>
      <c r="EZ16" s="19"/>
      <c r="FA16" s="19"/>
      <c r="FB16" s="19"/>
      <c r="FC16" s="19"/>
      <c r="FD16" s="19"/>
      <c r="FE16" s="19"/>
      <c r="FF16" s="19"/>
      <c r="FG16" s="19"/>
      <c r="FH16" s="19"/>
      <c r="FI16" s="19"/>
      <c r="FJ16" s="19"/>
      <c r="FK16" s="19"/>
      <c r="FL16" s="19"/>
      <c r="FM16" s="19"/>
      <c r="FN16" s="19"/>
      <c r="FO16" s="19"/>
      <c r="FP16" s="19"/>
      <c r="FQ16" s="19"/>
      <c r="FR16" s="19"/>
      <c r="FS16" s="19"/>
      <c r="FT16" s="19"/>
      <c r="FU16" s="19"/>
      <c r="FV16" s="19"/>
      <c r="FW16" s="19"/>
      <c r="FX16" s="19"/>
      <c r="FY16" s="19"/>
      <c r="FZ16" s="19"/>
      <c r="GA16" s="19"/>
      <c r="GB16" s="19"/>
      <c r="GC16" s="19"/>
      <c r="GD16" s="19"/>
      <c r="GE16" s="19"/>
      <c r="GF16" s="19"/>
      <c r="GG16" s="19"/>
      <c r="GH16" s="19"/>
      <c r="GI16" s="19"/>
      <c r="GJ16" s="19"/>
      <c r="GK16" s="19"/>
    </row>
    <row r="17" spans="1:193" x14ac:dyDescent="0.4">
      <c r="A17" s="18" t="s">
        <v>246</v>
      </c>
      <c r="B17" s="29"/>
      <c r="C17" s="30">
        <v>43228</v>
      </c>
      <c r="D17" s="13">
        <v>43232</v>
      </c>
      <c r="E17" s="37" t="str">
        <f>+IF(  ISBLANK(_kalenteri[[#This Row],[Alkaa]]),
                       "",
                       IF(  LEN(  MONTH(_kalenteri[[#This Row],[Alkaa]])) = 1,
                                 "0",
                                  "" ) &amp;
                       MONTH(_kalenteri[[#This Row],[Alkaa]]) &amp; "/" &amp; YEAR(_kalenteri[[#This Row],[Alkaa]]))</f>
        <v>05/2018</v>
      </c>
      <c r="F17" s="31"/>
      <c r="G17" s="32"/>
      <c r="H17" s="32"/>
      <c r="I17" s="3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c r="BI17" s="32"/>
      <c r="BJ17" s="32"/>
      <c r="BK17" s="32"/>
      <c r="BL17" s="32"/>
      <c r="BM17" s="32"/>
      <c r="BN17" s="32"/>
      <c r="BO17" s="32"/>
      <c r="BP17" s="32"/>
      <c r="BQ17" s="32"/>
      <c r="BR17" s="32"/>
      <c r="BS17" s="32"/>
      <c r="BT17" s="32"/>
      <c r="BU17" s="32"/>
      <c r="BV17" s="32"/>
      <c r="BW17" s="32"/>
      <c r="BX17" s="32"/>
      <c r="BY17" s="32"/>
      <c r="BZ17" s="32"/>
      <c r="CA17" s="32"/>
      <c r="CB17" s="32"/>
      <c r="CC17" s="32"/>
      <c r="CD17" s="32"/>
      <c r="CE17" s="32"/>
      <c r="CF17" s="32"/>
      <c r="CG17" s="32"/>
      <c r="CH17" s="32"/>
      <c r="CI17" s="32"/>
      <c r="CJ17" s="32"/>
      <c r="CK17" s="32"/>
      <c r="CL17" s="32"/>
      <c r="CM17" s="32"/>
      <c r="CN17" s="32"/>
      <c r="CO17" s="32"/>
      <c r="CP17" s="32"/>
      <c r="CQ17" s="32"/>
      <c r="CR17" s="32"/>
      <c r="CS17" s="32"/>
      <c r="CT17" s="39"/>
      <c r="CU17" s="39"/>
      <c r="CV17" s="39"/>
      <c r="CW17" s="39"/>
      <c r="CX17" s="39"/>
      <c r="CY17" s="39"/>
      <c r="CZ17" s="39"/>
      <c r="DA17" s="39"/>
      <c r="DB17" s="39"/>
      <c r="DC17" s="39"/>
      <c r="DD17" s="39"/>
      <c r="DE17" s="39"/>
      <c r="DF17" s="39"/>
      <c r="DG17" s="39"/>
      <c r="DH17" s="39"/>
      <c r="DI17" s="39"/>
      <c r="DJ17" s="39"/>
      <c r="DK17" s="39"/>
      <c r="DL17" s="39"/>
      <c r="DM17" s="39"/>
      <c r="DN17" s="39"/>
      <c r="DO17" s="39"/>
      <c r="DP17" s="39"/>
      <c r="DQ17" s="39"/>
      <c r="DR17" s="39"/>
      <c r="DS17" s="39"/>
      <c r="DT17" s="39"/>
      <c r="DU17" s="39"/>
      <c r="DV17" s="39"/>
      <c r="DW17" s="39"/>
      <c r="DX17" s="39"/>
      <c r="DY17" s="39"/>
      <c r="DZ17" s="39"/>
      <c r="EA17" s="39"/>
      <c r="EB17" s="39"/>
      <c r="EC17" s="39"/>
      <c r="ED17" s="39"/>
      <c r="EE17" s="39"/>
      <c r="EF17" s="39"/>
      <c r="EG17" s="39"/>
      <c r="EH17" s="39"/>
      <c r="EI17" s="39"/>
      <c r="EJ17" s="39"/>
      <c r="EK17" s="39"/>
      <c r="EL17" s="39"/>
      <c r="EM17" s="39"/>
      <c r="EN17" s="39"/>
      <c r="EO17" s="39"/>
      <c r="EP17" s="39"/>
      <c r="EQ17" s="39"/>
      <c r="ER17" s="39"/>
      <c r="ES17" s="39"/>
      <c r="ET17" s="39"/>
      <c r="EU17" s="39"/>
      <c r="EV17" s="39"/>
      <c r="EW17" s="39"/>
      <c r="EX17" s="39"/>
      <c r="EY17" s="39"/>
      <c r="EZ17" s="39"/>
      <c r="FA17" s="39"/>
      <c r="FB17" s="39"/>
      <c r="FC17" s="39"/>
      <c r="FD17" s="39"/>
      <c r="FE17" s="39"/>
      <c r="FF17" s="39"/>
      <c r="FG17" s="39"/>
      <c r="FH17" s="39"/>
      <c r="FI17" s="39"/>
      <c r="FJ17" s="39"/>
      <c r="FK17" s="39"/>
      <c r="FL17" s="39"/>
      <c r="FM17" s="39"/>
      <c r="FN17" s="39"/>
      <c r="FO17" s="39"/>
      <c r="FP17" s="39"/>
      <c r="FQ17" s="39"/>
      <c r="FR17" s="39"/>
      <c r="FS17" s="39"/>
      <c r="FT17" s="39"/>
      <c r="FU17" s="39"/>
      <c r="FV17" s="39"/>
      <c r="FW17" s="39"/>
      <c r="FX17" s="39"/>
      <c r="FY17" s="39"/>
      <c r="FZ17" s="39"/>
      <c r="GA17" s="39"/>
      <c r="GB17" s="39"/>
      <c r="GC17" s="39"/>
      <c r="GD17" s="39"/>
      <c r="GE17" s="39"/>
      <c r="GF17" s="39"/>
      <c r="GG17" s="39"/>
      <c r="GH17" s="39"/>
      <c r="GI17" s="39"/>
      <c r="GJ17" s="39"/>
      <c r="GK17" s="39"/>
    </row>
    <row r="18" spans="1:193" x14ac:dyDescent="0.4">
      <c r="A18" s="18" t="s">
        <v>247</v>
      </c>
      <c r="B18" s="29"/>
      <c r="C18" s="30">
        <v>43265</v>
      </c>
      <c r="D18" s="13">
        <v>43296</v>
      </c>
      <c r="E18" s="37" t="str">
        <f>+IF(  ISBLANK(_kalenteri[[#This Row],[Alkaa]]),
                       "",
                       IF(  LEN(  MONTH(_kalenteri[[#This Row],[Alkaa]])) = 1,
                                 "0",
                                  "" ) &amp;
                       MONTH(_kalenteri[[#This Row],[Alkaa]]) &amp; "/" &amp; YEAR(_kalenteri[[#This Row],[Alkaa]]))</f>
        <v>06/2018</v>
      </c>
      <c r="F18" s="31"/>
      <c r="G18" s="32"/>
      <c r="H18" s="32"/>
      <c r="I18" s="3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c r="BI18" s="32"/>
      <c r="BJ18" s="32"/>
      <c r="BK18" s="32"/>
      <c r="BL18" s="32"/>
      <c r="BM18" s="32"/>
      <c r="BN18" s="32"/>
      <c r="BO18" s="32"/>
      <c r="BP18" s="32"/>
      <c r="BQ18" s="32"/>
      <c r="BR18" s="32"/>
      <c r="BS18" s="32"/>
      <c r="BT18" s="32"/>
      <c r="BU18" s="32"/>
      <c r="BV18" s="32"/>
      <c r="BW18" s="32"/>
      <c r="BX18" s="32"/>
      <c r="BY18" s="32"/>
      <c r="BZ18" s="32"/>
      <c r="CA18" s="32"/>
      <c r="CB18" s="32"/>
      <c r="CC18" s="32"/>
      <c r="CD18" s="32"/>
      <c r="CE18" s="32"/>
      <c r="CF18" s="32"/>
      <c r="CG18" s="32"/>
      <c r="CH18" s="32"/>
      <c r="CI18" s="32"/>
      <c r="CJ18" s="32"/>
      <c r="CK18" s="32"/>
      <c r="CL18" s="32"/>
      <c r="CM18" s="32"/>
      <c r="CN18" s="32"/>
      <c r="CO18" s="32"/>
      <c r="CP18" s="32"/>
      <c r="CQ18" s="32"/>
      <c r="CR18" s="32"/>
      <c r="CS18" s="32"/>
      <c r="CT18" s="39"/>
      <c r="CU18" s="39"/>
      <c r="CV18" s="39"/>
      <c r="CW18" s="39"/>
      <c r="CX18" s="39"/>
      <c r="CY18" s="39"/>
      <c r="CZ18" s="39"/>
      <c r="DA18" s="39"/>
      <c r="DB18" s="39"/>
      <c r="DC18" s="39"/>
      <c r="DD18" s="39"/>
      <c r="DE18" s="39"/>
      <c r="DF18" s="39"/>
      <c r="DG18" s="39"/>
      <c r="DH18" s="39"/>
      <c r="DI18" s="39"/>
      <c r="DJ18" s="39"/>
      <c r="DK18" s="39"/>
      <c r="DL18" s="39"/>
      <c r="DM18" s="39"/>
      <c r="DN18" s="39"/>
      <c r="DO18" s="39"/>
      <c r="DP18" s="39"/>
      <c r="DQ18" s="39"/>
      <c r="DR18" s="39"/>
      <c r="DS18" s="39"/>
      <c r="DT18" s="39"/>
      <c r="DU18" s="39"/>
      <c r="DV18" s="39"/>
      <c r="DW18" s="39"/>
      <c r="DX18" s="39"/>
      <c r="DY18" s="39"/>
      <c r="DZ18" s="39"/>
      <c r="EA18" s="39"/>
      <c r="EB18" s="39"/>
      <c r="EC18" s="39"/>
      <c r="ED18" s="39"/>
      <c r="EE18" s="39"/>
      <c r="EF18" s="39"/>
      <c r="EG18" s="39"/>
      <c r="EH18" s="39"/>
      <c r="EI18" s="39"/>
      <c r="EJ18" s="39"/>
      <c r="EK18" s="39"/>
      <c r="EL18" s="39"/>
      <c r="EM18" s="39"/>
      <c r="EN18" s="39"/>
      <c r="EO18" s="39"/>
      <c r="EP18" s="39"/>
      <c r="EQ18" s="39"/>
      <c r="ER18" s="39"/>
      <c r="ES18" s="39"/>
      <c r="ET18" s="39"/>
      <c r="EU18" s="39"/>
      <c r="EV18" s="39"/>
      <c r="EW18" s="39"/>
      <c r="EX18" s="39"/>
      <c r="EY18" s="39"/>
      <c r="EZ18" s="39"/>
      <c r="FA18" s="39"/>
      <c r="FB18" s="39"/>
      <c r="FC18" s="39"/>
      <c r="FD18" s="39"/>
      <c r="FE18" s="39"/>
      <c r="FF18" s="39"/>
      <c r="FG18" s="39"/>
      <c r="FH18" s="39"/>
      <c r="FI18" s="39"/>
      <c r="FJ18" s="39"/>
      <c r="FK18" s="39"/>
      <c r="FL18" s="39"/>
      <c r="FM18" s="39"/>
      <c r="FN18" s="39"/>
      <c r="FO18" s="39"/>
      <c r="FP18" s="39"/>
      <c r="FQ18" s="39"/>
      <c r="FR18" s="39"/>
      <c r="FS18" s="39"/>
      <c r="FT18" s="39"/>
      <c r="FU18" s="39"/>
      <c r="FV18" s="39"/>
      <c r="FW18" s="39"/>
      <c r="FX18" s="39"/>
      <c r="FY18" s="39"/>
      <c r="FZ18" s="39"/>
      <c r="GA18" s="39"/>
      <c r="GB18" s="39"/>
      <c r="GC18" s="39"/>
      <c r="GD18" s="39"/>
      <c r="GE18" s="39"/>
      <c r="GF18" s="39"/>
      <c r="GG18" s="39"/>
      <c r="GH18" s="39"/>
      <c r="GI18" s="39"/>
      <c r="GJ18" s="39"/>
      <c r="GK18" s="39"/>
    </row>
    <row r="19" spans="1:193" ht="14.25" x14ac:dyDescent="0.45">
      <c r="A19" s="18" t="s">
        <v>248</v>
      </c>
      <c r="B19" s="34"/>
      <c r="C19" s="30">
        <v>43308</v>
      </c>
      <c r="D19" s="13"/>
      <c r="E19" s="37" t="str">
        <f>+IF(  ISBLANK(_kalenteri[[#This Row],[Alkaa]]),
                       "",
                       IF(  LEN(  MONTH(_kalenteri[[#This Row],[Alkaa]])) = 1,
                                 "0",
                                  "" ) &amp;
                       MONTH(_kalenteri[[#This Row],[Alkaa]]) &amp; "/" &amp; YEAR(_kalenteri[[#This Row],[Alkaa]]))</f>
        <v>07/2018</v>
      </c>
      <c r="F19" s="31"/>
      <c r="G19" s="32"/>
      <c r="H19" s="32"/>
      <c r="I19" s="3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c r="BI19" s="32"/>
      <c r="BJ19" s="32"/>
      <c r="BK19" s="32"/>
      <c r="BL19" s="32"/>
      <c r="BM19" s="32"/>
      <c r="BN19" s="32"/>
      <c r="BO19" s="32"/>
      <c r="BP19" s="32"/>
      <c r="BQ19" s="32"/>
      <c r="BR19" s="32"/>
      <c r="BS19" s="32"/>
      <c r="BT19" s="32"/>
      <c r="BU19" s="32"/>
      <c r="BV19" s="32"/>
      <c r="BW19" s="32"/>
      <c r="BX19" s="32"/>
      <c r="BY19" s="32"/>
      <c r="BZ19" s="32"/>
      <c r="CA19" s="32"/>
      <c r="CB19" s="32"/>
      <c r="CC19" s="32"/>
      <c r="CD19" s="32"/>
      <c r="CE19" s="32"/>
      <c r="CF19" s="32"/>
      <c r="CG19" s="32"/>
      <c r="CH19" s="32"/>
      <c r="CI19" s="32"/>
      <c r="CJ19" s="32"/>
      <c r="CK19" s="32"/>
      <c r="CL19" s="32"/>
      <c r="CM19" s="32"/>
      <c r="CN19" s="32"/>
      <c r="CO19" s="32"/>
      <c r="CP19" s="32"/>
      <c r="CQ19" s="32"/>
      <c r="CR19" s="32"/>
      <c r="CS19" s="32"/>
      <c r="CT19" s="39"/>
      <c r="CU19" s="39"/>
      <c r="CV19" s="39"/>
      <c r="CW19" s="39"/>
      <c r="CX19" s="39"/>
      <c r="CY19" s="39"/>
      <c r="CZ19" s="39"/>
      <c r="DA19" s="39"/>
      <c r="DB19" s="39"/>
      <c r="DC19" s="39"/>
      <c r="DD19" s="39"/>
      <c r="DE19" s="39"/>
      <c r="DF19" s="39"/>
      <c r="DG19" s="39"/>
      <c r="DH19" s="39"/>
      <c r="DI19" s="39"/>
      <c r="DJ19" s="39"/>
      <c r="DK19" s="39"/>
      <c r="DL19" s="39"/>
      <c r="DM19" s="39"/>
      <c r="DN19" s="39"/>
      <c r="DO19" s="39"/>
      <c r="DP19" s="39"/>
      <c r="DQ19" s="39"/>
      <c r="DR19" s="39"/>
      <c r="DS19" s="39"/>
      <c r="DT19" s="39"/>
      <c r="DU19" s="39"/>
      <c r="DV19" s="39"/>
      <c r="DW19" s="39"/>
      <c r="DX19" s="39"/>
      <c r="DY19" s="39"/>
      <c r="DZ19" s="39"/>
      <c r="EA19" s="39"/>
      <c r="EB19" s="39"/>
      <c r="EC19" s="39"/>
      <c r="ED19" s="39"/>
      <c r="EE19" s="39"/>
      <c r="EF19" s="39"/>
      <c r="EG19" s="39"/>
      <c r="EH19" s="39"/>
      <c r="EI19" s="39"/>
      <c r="EJ19" s="39"/>
      <c r="EK19" s="39"/>
      <c r="EL19" s="39"/>
      <c r="EM19" s="39"/>
      <c r="EN19" s="39"/>
      <c r="EO19" s="39"/>
      <c r="EP19" s="39"/>
      <c r="EQ19" s="39"/>
      <c r="ER19" s="39"/>
      <c r="ES19" s="39"/>
      <c r="ET19" s="39"/>
      <c r="EU19" s="39"/>
      <c r="EV19" s="39"/>
      <c r="EW19" s="39"/>
      <c r="EX19" s="39"/>
      <c r="EY19" s="39"/>
      <c r="EZ19" s="39"/>
      <c r="FA19" s="39"/>
      <c r="FB19" s="39"/>
      <c r="FC19" s="39"/>
      <c r="FD19" s="39"/>
      <c r="FE19" s="39"/>
      <c r="FF19" s="39"/>
      <c r="FG19" s="39"/>
      <c r="FH19" s="39"/>
      <c r="FI19" s="39"/>
      <c r="FJ19" s="39"/>
      <c r="FK19" s="39"/>
      <c r="FL19" s="39"/>
      <c r="FM19" s="39"/>
      <c r="FN19" s="39"/>
      <c r="FO19" s="39"/>
      <c r="FP19" s="39"/>
      <c r="FQ19" s="39"/>
      <c r="FR19" s="39"/>
      <c r="FS19" s="39"/>
      <c r="FT19" s="39"/>
      <c r="FU19" s="39"/>
      <c r="FV19" s="39"/>
      <c r="FW19" s="39"/>
      <c r="FX19" s="39"/>
      <c r="FY19" s="39"/>
      <c r="FZ19" s="39"/>
      <c r="GA19" s="39"/>
      <c r="GB19" s="39"/>
      <c r="GC19" s="39"/>
      <c r="GD19" s="39"/>
      <c r="GE19" s="39"/>
      <c r="GF19" s="39"/>
      <c r="GG19" s="39"/>
      <c r="GH19" s="39"/>
      <c r="GI19" s="39"/>
      <c r="GJ19" s="39"/>
      <c r="GK19" s="39"/>
    </row>
    <row r="20" spans="1:193" x14ac:dyDescent="0.4">
      <c r="A20" s="18" t="s">
        <v>249</v>
      </c>
      <c r="B20" s="29"/>
      <c r="C20" s="30">
        <v>43323</v>
      </c>
      <c r="D20" s="13"/>
      <c r="E20" s="37" t="str">
        <f>+IF(  ISBLANK(_kalenteri[[#This Row],[Alkaa]]),
                       "",
                       IF(  LEN(  MONTH(_kalenteri[[#This Row],[Alkaa]])) = 1,
                                 "0",
                                  "" ) &amp;
                       MONTH(_kalenteri[[#This Row],[Alkaa]]) &amp; "/" &amp; YEAR(_kalenteri[[#This Row],[Alkaa]]))</f>
        <v>08/2018</v>
      </c>
      <c r="F20" s="31"/>
      <c r="G20" s="32"/>
      <c r="H20" s="32"/>
      <c r="I20" s="32"/>
      <c r="J20" s="32"/>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c r="BI20" s="32"/>
      <c r="BJ20" s="32"/>
      <c r="BK20" s="32"/>
      <c r="BL20" s="32"/>
      <c r="BM20" s="32"/>
      <c r="BN20" s="32"/>
      <c r="BO20" s="32"/>
      <c r="BP20" s="32"/>
      <c r="BQ20" s="32"/>
      <c r="BR20" s="32"/>
      <c r="BS20" s="32"/>
      <c r="BT20" s="32"/>
      <c r="BU20" s="32"/>
      <c r="BV20" s="32"/>
      <c r="BW20" s="32"/>
      <c r="BX20" s="32"/>
      <c r="BY20" s="32"/>
      <c r="BZ20" s="32"/>
      <c r="CA20" s="32"/>
      <c r="CB20" s="32"/>
      <c r="CC20" s="32"/>
      <c r="CD20" s="32"/>
      <c r="CE20" s="32"/>
      <c r="CF20" s="32"/>
      <c r="CG20" s="32"/>
      <c r="CH20" s="32"/>
      <c r="CI20" s="32"/>
      <c r="CJ20" s="32"/>
      <c r="CK20" s="32"/>
      <c r="CL20" s="32"/>
      <c r="CM20" s="32"/>
      <c r="CN20" s="32"/>
      <c r="CO20" s="32"/>
      <c r="CP20" s="32"/>
      <c r="CQ20" s="32"/>
      <c r="CR20" s="32"/>
      <c r="CS20" s="32"/>
      <c r="CT20" s="39"/>
      <c r="CU20" s="39"/>
      <c r="CV20" s="39"/>
      <c r="CW20" s="39"/>
      <c r="CX20" s="39"/>
      <c r="CY20" s="39"/>
      <c r="CZ20" s="39"/>
      <c r="DA20" s="39"/>
      <c r="DB20" s="39"/>
      <c r="DC20" s="39"/>
      <c r="DD20" s="39"/>
      <c r="DE20" s="39"/>
      <c r="DF20" s="39"/>
      <c r="DG20" s="39"/>
      <c r="DH20" s="39"/>
      <c r="DI20" s="39"/>
      <c r="DJ20" s="39"/>
      <c r="DK20" s="39"/>
      <c r="DL20" s="39"/>
      <c r="DM20" s="39"/>
      <c r="DN20" s="39"/>
      <c r="DO20" s="39"/>
      <c r="DP20" s="39"/>
      <c r="DQ20" s="39"/>
      <c r="DR20" s="39"/>
      <c r="DS20" s="39"/>
      <c r="DT20" s="39"/>
      <c r="DU20" s="39"/>
      <c r="DV20" s="39"/>
      <c r="DW20" s="39"/>
      <c r="DX20" s="39"/>
      <c r="DY20" s="39"/>
      <c r="DZ20" s="39"/>
      <c r="EA20" s="39"/>
      <c r="EB20" s="39"/>
      <c r="EC20" s="39"/>
      <c r="ED20" s="39"/>
      <c r="EE20" s="39"/>
      <c r="EF20" s="39"/>
      <c r="EG20" s="39"/>
      <c r="EH20" s="39"/>
      <c r="EI20" s="39"/>
      <c r="EJ20" s="39"/>
      <c r="EK20" s="39"/>
      <c r="EL20" s="39"/>
      <c r="EM20" s="39"/>
      <c r="EN20" s="39"/>
      <c r="EO20" s="39"/>
      <c r="EP20" s="39"/>
      <c r="EQ20" s="39"/>
      <c r="ER20" s="39"/>
      <c r="ES20" s="39"/>
      <c r="ET20" s="39"/>
      <c r="EU20" s="39"/>
      <c r="EV20" s="39"/>
      <c r="EW20" s="39"/>
      <c r="EX20" s="39"/>
      <c r="EY20" s="39"/>
      <c r="EZ20" s="39"/>
      <c r="FA20" s="39"/>
      <c r="FB20" s="39"/>
      <c r="FC20" s="39"/>
      <c r="FD20" s="39"/>
      <c r="FE20" s="39"/>
      <c r="FF20" s="39"/>
      <c r="FG20" s="39"/>
      <c r="FH20" s="39"/>
      <c r="FI20" s="39"/>
      <c r="FJ20" s="39"/>
      <c r="FK20" s="39"/>
      <c r="FL20" s="39"/>
      <c r="FM20" s="39"/>
      <c r="FN20" s="39"/>
      <c r="FO20" s="39"/>
      <c r="FP20" s="39"/>
      <c r="FQ20" s="39"/>
      <c r="FR20" s="39"/>
      <c r="FS20" s="39"/>
      <c r="FT20" s="39"/>
      <c r="FU20" s="39"/>
      <c r="FV20" s="39"/>
      <c r="FW20" s="39"/>
      <c r="FX20" s="39"/>
      <c r="FY20" s="39"/>
      <c r="FZ20" s="39"/>
      <c r="GA20" s="39"/>
      <c r="GB20" s="39"/>
      <c r="GC20" s="39"/>
      <c r="GD20" s="39"/>
      <c r="GE20" s="39"/>
      <c r="GF20" s="39"/>
      <c r="GG20" s="39"/>
      <c r="GH20" s="39"/>
      <c r="GI20" s="39"/>
      <c r="GJ20" s="39"/>
      <c r="GK20" s="39"/>
    </row>
  </sheetData>
  <sheetProtection formatColumns="0" formatRows="0" sort="0" autoFilter="0"/>
  <mergeCells count="2">
    <mergeCell ref="C3:C4"/>
    <mergeCell ref="C1:C2"/>
  </mergeCells>
  <conditionalFormatting sqref="F13:GK20">
    <cfRule type="expression" dxfId="6" priority="2">
      <formula>ISNUMBER(F$9)</formula>
    </cfRule>
    <cfRule type="expression" dxfId="5" priority="3">
      <formula>OR(AND(ISNUMBER(F$11),F$11&gt;=$C13,F$11&lt;=$D13),AND(ISNUMBER(F$11),F$11&gt;=$C13,F$11&lt;=$C13))</formula>
    </cfRule>
  </conditionalFormatting>
  <conditionalFormatting sqref="E13:E20">
    <cfRule type="expression" dxfId="4" priority="19">
      <formula>AND(COUNTA($C13:$D13)=2,$E13&lt;0)</formula>
    </cfRule>
  </conditionalFormatting>
  <conditionalFormatting sqref="F9:GK11">
    <cfRule type="expression" dxfId="3" priority="28">
      <formula>AND($G$6="x",OR(WEEKDAY(F$11,2)&gt;=6,ISNUMBER(F$8)))</formula>
    </cfRule>
    <cfRule type="expression" dxfId="2" priority="29">
      <formula>MOD(WEEKNUM(F$11,21),2)&lt;&gt;0</formula>
    </cfRule>
    <cfRule type="expression" dxfId="1" priority="30">
      <formula>MOD(WEEKNUM(F$11,21),2)=0</formula>
    </cfRule>
    <cfRule type="expression" dxfId="0" priority="31">
      <formula>ISNUMBER(F$9)</formula>
    </cfRule>
  </conditionalFormatting>
  <dataValidations count="2">
    <dataValidation type="list" allowBlank="1" showInputMessage="1" showErrorMessage="1" sqref="C3">
      <formula1>_Kaudet</formula1>
    </dataValidation>
    <dataValidation type="list" allowBlank="1" showDropDown="1" showInputMessage="1" showErrorMessage="1" error="Vain x sallittu." sqref="G6">
      <formula1>"x,X"</formula1>
    </dataValidation>
  </dataValidations>
  <pageMargins left="0.7" right="0.7" top="0.75" bottom="0.75" header="0.3" footer="0.3"/>
  <pageSetup paperSize="9" orientation="portrait"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theme="4"/>
  </sheetPr>
  <dimension ref="A1:F22"/>
  <sheetViews>
    <sheetView showGridLines="0" workbookViewId="0">
      <selection activeCell="A14" sqref="A14"/>
    </sheetView>
  </sheetViews>
  <sheetFormatPr defaultRowHeight="14.25" x14ac:dyDescent="0.45"/>
  <cols>
    <col min="1" max="1" width="58.86328125" customWidth="1"/>
    <col min="2" max="2" width="13.1328125" customWidth="1"/>
    <col min="3" max="3" width="14.6640625" customWidth="1"/>
    <col min="4" max="4" width="9.1328125" customWidth="1"/>
    <col min="5" max="5" width="28.6640625" customWidth="1"/>
    <col min="6" max="6" width="19.46484375" bestFit="1" customWidth="1"/>
  </cols>
  <sheetData>
    <row r="1" spans="1:6" ht="15.75" x14ac:dyDescent="0.5">
      <c r="A1" s="1" t="s">
        <v>193</v>
      </c>
      <c r="E1" s="5" t="s">
        <v>194</v>
      </c>
    </row>
    <row r="2" spans="1:6" x14ac:dyDescent="0.45">
      <c r="A2" t="s">
        <v>220</v>
      </c>
      <c r="E2" t="s">
        <v>195</v>
      </c>
    </row>
    <row r="3" spans="1:6" x14ac:dyDescent="0.45">
      <c r="F3" s="4"/>
    </row>
    <row r="4" spans="1:6" x14ac:dyDescent="0.45">
      <c r="A4" t="s">
        <v>196</v>
      </c>
      <c r="B4" t="s">
        <v>197</v>
      </c>
      <c r="C4" t="s">
        <v>198</v>
      </c>
      <c r="E4" s="3" t="s">
        <v>199</v>
      </c>
      <c r="F4" s="3">
        <f>VLOOKUP(_Valittu_kausi,   _kausitaulu[],   2,   FALSE)</f>
        <v>43101</v>
      </c>
    </row>
    <row r="5" spans="1:6" x14ac:dyDescent="0.45">
      <c r="A5" t="s">
        <v>224</v>
      </c>
      <c r="B5" s="3">
        <v>43101</v>
      </c>
      <c r="C5" s="3">
        <v>43281</v>
      </c>
      <c r="E5" t="s">
        <v>200</v>
      </c>
      <c r="F5" s="3">
        <f>VLOOKUP(_Valittu_kausi,   _kausitaulu[],   3,   FALSE)</f>
        <v>43281</v>
      </c>
    </row>
    <row r="6" spans="1:6" x14ac:dyDescent="0.45">
      <c r="A6" t="s">
        <v>225</v>
      </c>
      <c r="B6" s="3">
        <v>43282</v>
      </c>
      <c r="C6" s="3">
        <v>43465</v>
      </c>
    </row>
    <row r="7" spans="1:6" x14ac:dyDescent="0.45">
      <c r="A7" t="s">
        <v>226</v>
      </c>
      <c r="B7" s="3">
        <v>43101</v>
      </c>
      <c r="C7" s="3">
        <v>43190</v>
      </c>
      <c r="E7" s="40" t="s">
        <v>219</v>
      </c>
    </row>
    <row r="8" spans="1:6" x14ac:dyDescent="0.45">
      <c r="A8" t="s">
        <v>227</v>
      </c>
      <c r="B8" s="3">
        <v>43191</v>
      </c>
      <c r="C8" s="3">
        <v>43281</v>
      </c>
    </row>
    <row r="9" spans="1:6" x14ac:dyDescent="0.45">
      <c r="A9" t="s">
        <v>228</v>
      </c>
      <c r="B9" s="3">
        <v>43282</v>
      </c>
      <c r="C9" s="3">
        <v>43373</v>
      </c>
      <c r="E9" t="s">
        <v>201</v>
      </c>
      <c r="F9" t="s">
        <v>202</v>
      </c>
    </row>
    <row r="10" spans="1:6" x14ac:dyDescent="0.45">
      <c r="A10" t="s">
        <v>229</v>
      </c>
      <c r="B10" s="3">
        <v>43374</v>
      </c>
      <c r="C10" s="3">
        <v>43465</v>
      </c>
      <c r="E10" s="3">
        <v>43101</v>
      </c>
      <c r="F10" t="s">
        <v>223</v>
      </c>
    </row>
    <row r="11" spans="1:6" x14ac:dyDescent="0.45">
      <c r="A11" s="2" t="s">
        <v>230</v>
      </c>
      <c r="B11" s="3">
        <v>43101</v>
      </c>
      <c r="C11" s="3">
        <v>43131</v>
      </c>
      <c r="E11" s="3">
        <v>43106</v>
      </c>
      <c r="F11" t="s">
        <v>203</v>
      </c>
    </row>
    <row r="12" spans="1:6" x14ac:dyDescent="0.45">
      <c r="A12" s="2" t="s">
        <v>231</v>
      </c>
      <c r="B12" s="3">
        <v>43132</v>
      </c>
      <c r="C12" s="3">
        <v>43159</v>
      </c>
      <c r="E12" s="3">
        <v>43189</v>
      </c>
      <c r="F12" t="s">
        <v>204</v>
      </c>
    </row>
    <row r="13" spans="1:6" x14ac:dyDescent="0.45">
      <c r="A13" s="2" t="s">
        <v>232</v>
      </c>
      <c r="B13" s="3">
        <v>43160</v>
      </c>
      <c r="C13" s="3">
        <v>43190</v>
      </c>
      <c r="E13" s="3">
        <v>43192</v>
      </c>
      <c r="F13" t="s">
        <v>216</v>
      </c>
    </row>
    <row r="14" spans="1:6" x14ac:dyDescent="0.45">
      <c r="A14" s="2" t="s">
        <v>233</v>
      </c>
      <c r="B14" s="3">
        <v>43191</v>
      </c>
      <c r="C14" s="3">
        <v>43220</v>
      </c>
      <c r="E14" s="3">
        <v>43221</v>
      </c>
      <c r="F14" t="s">
        <v>205</v>
      </c>
    </row>
    <row r="15" spans="1:6" x14ac:dyDescent="0.45">
      <c r="A15" s="2" t="s">
        <v>234</v>
      </c>
      <c r="B15" s="3">
        <v>43221</v>
      </c>
      <c r="C15" s="3">
        <v>43251</v>
      </c>
      <c r="E15" s="3">
        <v>43230</v>
      </c>
      <c r="F15" t="s">
        <v>206</v>
      </c>
    </row>
    <row r="16" spans="1:6" x14ac:dyDescent="0.45">
      <c r="A16" s="2" t="s">
        <v>235</v>
      </c>
      <c r="B16" s="3">
        <v>43252</v>
      </c>
      <c r="C16" s="3">
        <v>43281</v>
      </c>
      <c r="E16" s="3">
        <v>43273</v>
      </c>
      <c r="F16" t="s">
        <v>207</v>
      </c>
    </row>
    <row r="17" spans="1:6" x14ac:dyDescent="0.45">
      <c r="A17" s="2" t="s">
        <v>236</v>
      </c>
      <c r="B17" s="3">
        <v>43282</v>
      </c>
      <c r="C17" s="3">
        <v>43312</v>
      </c>
      <c r="E17" s="3">
        <v>43440</v>
      </c>
      <c r="F17" t="s">
        <v>208</v>
      </c>
    </row>
    <row r="18" spans="1:6" x14ac:dyDescent="0.45">
      <c r="A18" s="2" t="s">
        <v>237</v>
      </c>
      <c r="B18" s="3">
        <v>43313</v>
      </c>
      <c r="C18" s="3">
        <v>43343</v>
      </c>
      <c r="E18" s="3">
        <v>43458</v>
      </c>
      <c r="F18" t="s">
        <v>209</v>
      </c>
    </row>
    <row r="19" spans="1:6" x14ac:dyDescent="0.45">
      <c r="A19" s="2" t="s">
        <v>238</v>
      </c>
      <c r="B19" s="3">
        <v>43344</v>
      </c>
      <c r="C19" s="3">
        <v>43373</v>
      </c>
      <c r="E19" s="3">
        <v>43459</v>
      </c>
      <c r="F19" t="s">
        <v>210</v>
      </c>
    </row>
    <row r="20" spans="1:6" x14ac:dyDescent="0.45">
      <c r="A20" s="2" t="s">
        <v>239</v>
      </c>
      <c r="B20" s="3">
        <v>43374</v>
      </c>
      <c r="C20" s="3">
        <v>43404</v>
      </c>
      <c r="E20" s="3">
        <v>43460</v>
      </c>
      <c r="F20" t="s">
        <v>211</v>
      </c>
    </row>
    <row r="21" spans="1:6" x14ac:dyDescent="0.45">
      <c r="A21" s="2" t="s">
        <v>240</v>
      </c>
      <c r="B21" s="3">
        <v>43405</v>
      </c>
      <c r="C21" s="3">
        <v>43434</v>
      </c>
    </row>
    <row r="22" spans="1:6" x14ac:dyDescent="0.45">
      <c r="A22" s="2" t="s">
        <v>241</v>
      </c>
      <c r="B22" s="3">
        <v>43435</v>
      </c>
      <c r="C22" s="3">
        <v>43465</v>
      </c>
    </row>
  </sheetData>
  <pageMargins left="0.7" right="0.7" top="0.75" bottom="0.75" header="0.3" footer="0.3"/>
  <pageSetup paperSize="9" orientation="portrait" r:id="rId1"/>
  <drawing r:id="rId2"/>
  <tableParts count="2">
    <tablePart r:id="rId3"/>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C5953DD12004E04C8D3D6947B8E03F8F" ma:contentTypeVersion="1" ma:contentTypeDescription="Create a new document." ma:contentTypeScope="" ma:versionID="d1e466b682aba8f33bee1e29df690583">
  <xsd:schema xmlns:xsd="http://www.w3.org/2001/XMLSchema" xmlns:xs="http://www.w3.org/2001/XMLSchema" xmlns:p="http://schemas.microsoft.com/office/2006/metadata/properties" xmlns:ns3="f1c6ab00-9e81-49f8-aeb5-3f62d0cc7a4e" targetNamespace="http://schemas.microsoft.com/office/2006/metadata/properties" ma:root="true" ma:fieldsID="fb798a0a7b518879067957cfcdee5c50" ns3:_="">
    <xsd:import namespace="f1c6ab00-9e81-49f8-aeb5-3f62d0cc7a4e"/>
    <xsd:element name="properties">
      <xsd:complexType>
        <xsd:sequence>
          <xsd:element name="documentManagement">
            <xsd:complexType>
              <xsd:all>
                <xsd:element ref="ns3: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1c6ab00-9e81-49f8-aeb5-3f62d0cc7a4e"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
</file>

<file path=customXml/itemProps1.xml><?xml version="1.0" encoding="utf-8"?>
<ds:datastoreItem xmlns:ds="http://schemas.openxmlformats.org/officeDocument/2006/customXml" ds:itemID="{32C6C4CF-3857-4721-8415-0D4D3B6088B6}">
  <ds:schemaRefs>
    <ds:schemaRef ds:uri="http://schemas.microsoft.com/office/2006/documentManagement/types"/>
    <ds:schemaRef ds:uri="http://schemas.microsoft.com/office/infopath/2007/PartnerControls"/>
    <ds:schemaRef ds:uri="f1c6ab00-9e81-49f8-aeb5-3f62d0cc7a4e"/>
    <ds:schemaRef ds:uri="http://purl.org/dc/elements/1.1/"/>
    <ds:schemaRef ds:uri="http://www.w3.org/XML/1998/namespace"/>
    <ds:schemaRef ds:uri="http://purl.org/dc/terms/"/>
    <ds:schemaRef ds:uri="http://purl.org/dc/dcmitype/"/>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99ABAA99-5B5F-42E2-84E7-FAE651B4DF0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1c6ab00-9e81-49f8-aeb5-3f62d0cc7a4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8792D63-CE61-4CBD-B6AC-7E83E4C2A99D}">
  <ds:schemaRefs>
    <ds:schemaRef ds:uri="http://schemas.microsoft.com/sharepoint/v3/contenttype/forms"/>
  </ds:schemaRefs>
</ds:datastoreItem>
</file>

<file path=customXml/itemProps4.xml><?xml version="1.0" encoding="utf-8"?>
<ds:datastoreItem xmlns:ds="http://schemas.openxmlformats.org/officeDocument/2006/customXml" ds:itemID="{0E2EE4D8-51D2-4785-AB62-C17B85DD8E25}">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5</vt:i4>
      </vt:variant>
    </vt:vector>
  </HeadingPairs>
  <TitlesOfParts>
    <vt:vector size="7" baseType="lpstr">
      <vt:lpstr>Vuosi 2018</vt:lpstr>
      <vt:lpstr>Kalenterin ylläpitotaulukko</vt:lpstr>
      <vt:lpstr>_Kalenteri_alkaa</vt:lpstr>
      <vt:lpstr>_Kalenteri_loppuu</vt:lpstr>
      <vt:lpstr>_Kaudet</vt:lpstr>
      <vt:lpstr>_KuluvaPäivä</vt:lpstr>
      <vt:lpstr>_Valittu_kausi</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Lomakalenteri</dc:title>
  <dc:subject/>
  <dc:creator>Heidi Enho</dc:creator>
  <cp:keywords/>
  <dc:description>Lisätietoja blogista:_x000d_
http://hexcelligent.fi/2014/03/08/nappara-excel-lomakalenteri/</dc:description>
  <cp:lastModifiedBy>Heidi Enho</cp:lastModifiedBy>
  <cp:revision/>
  <dcterms:created xsi:type="dcterms:W3CDTF">2014-02-26T11:38:09Z</dcterms:created>
  <dcterms:modified xsi:type="dcterms:W3CDTF">2017-12-29T14:41:31Z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0x010100C5953DD12004E04C8D3D6947B8E03F8F</vt:lpwstr>
  </property>
</Properties>
</file>